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90" windowWidth="27795" windowHeight="10815" firstSheet="1" activeTab="11"/>
  </bookViews>
  <sheets>
    <sheet name="Факт.подконтрольные расходы" sheetId="15" r:id="rId1"/>
    <sheet name="счет 20" sheetId="16" r:id="rId2"/>
    <sheet name="счет 26" sheetId="1" r:id="rId3"/>
    <sheet name="Смета ОХР" sheetId="2" r:id="rId4"/>
    <sheet name="Прил 2.1 ОХР" sheetId="3" r:id="rId5"/>
    <sheet name="90 счет" sheetId="10" r:id="rId6"/>
    <sheet name="91 счет" sheetId="12" r:id="rId7"/>
    <sheet name="списки" sheetId="9" state="hidden" r:id="rId8"/>
    <sheet name="Приложение 8" sheetId="21" r:id="rId9"/>
    <sheet name="Приложение 9" sheetId="22" r:id="rId10"/>
    <sheet name="Приложение 10" sheetId="23" r:id="rId11"/>
    <sheet name="Приложение 11" sheetId="24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\0" localSheetId="1">#REF!</definedName>
    <definedName name="\0">#REF!</definedName>
    <definedName name="\a" localSheetId="1">#REF!</definedName>
    <definedName name="\a">#REF!</definedName>
    <definedName name="\m" localSheetId="1">#REF!</definedName>
    <definedName name="\m">#REF!</definedName>
    <definedName name="\n" localSheetId="1">#REF!</definedName>
    <definedName name="\n">#REF!</definedName>
    <definedName name="\o" localSheetId="1">#REF!</definedName>
    <definedName name="\o">#REF!</definedName>
    <definedName name="_______SP1" localSheetId="1">[1]FES!#REF!</definedName>
    <definedName name="_______SP1">[1]FES!#REF!</definedName>
    <definedName name="_______SP10" localSheetId="1">[1]FES!#REF!</definedName>
    <definedName name="_______SP10">[1]FES!#REF!</definedName>
    <definedName name="_______SP11" localSheetId="1">[1]FES!#REF!</definedName>
    <definedName name="_______SP11">[1]FES!#REF!</definedName>
    <definedName name="_______SP12" localSheetId="1">[1]FES!#REF!</definedName>
    <definedName name="_______SP12">[1]FES!#REF!</definedName>
    <definedName name="_______SP13" localSheetId="1">[1]FES!#REF!</definedName>
    <definedName name="_______SP13">[1]FES!#REF!</definedName>
    <definedName name="_______SP14" localSheetId="1">[1]FES!#REF!</definedName>
    <definedName name="_______SP14">[1]FES!#REF!</definedName>
    <definedName name="_______SP15" localSheetId="1">[1]FES!#REF!</definedName>
    <definedName name="_______SP15">[1]FES!#REF!</definedName>
    <definedName name="_______SP16" localSheetId="1">[1]FES!#REF!</definedName>
    <definedName name="_______SP16">[1]FES!#REF!</definedName>
    <definedName name="_______SP17" localSheetId="1">[1]FES!#REF!</definedName>
    <definedName name="_______SP17">[1]FES!#REF!</definedName>
    <definedName name="_______SP18" localSheetId="1">[1]FES!#REF!</definedName>
    <definedName name="_______SP18">[1]FES!#REF!</definedName>
    <definedName name="_______SP19" localSheetId="1">[1]FES!#REF!</definedName>
    <definedName name="_______SP19">[1]FES!#REF!</definedName>
    <definedName name="_______SP2" localSheetId="1">[1]FES!#REF!</definedName>
    <definedName name="_______SP2">[1]FES!#REF!</definedName>
    <definedName name="_______SP20" localSheetId="1">[1]FES!#REF!</definedName>
    <definedName name="_______SP20">[1]FES!#REF!</definedName>
    <definedName name="_______SP3" localSheetId="1">[1]FES!#REF!</definedName>
    <definedName name="_______SP3">[1]FES!#REF!</definedName>
    <definedName name="_______SP4" localSheetId="1">[1]FES!#REF!</definedName>
    <definedName name="_______SP4">[1]FES!#REF!</definedName>
    <definedName name="_______SP5" localSheetId="1">[1]FES!#REF!</definedName>
    <definedName name="_______SP5">[1]FES!#REF!</definedName>
    <definedName name="_______SP7" localSheetId="1">[1]FES!#REF!</definedName>
    <definedName name="_______SP7">[1]FES!#REF!</definedName>
    <definedName name="_______SP8" localSheetId="1">[1]FES!#REF!</definedName>
    <definedName name="_______SP8">[1]FES!#REF!</definedName>
    <definedName name="_______SP9" localSheetId="1">[1]FES!#REF!</definedName>
    <definedName name="_______SP9">[1]FES!#REF!</definedName>
    <definedName name="______SP1" localSheetId="1">[1]FES!#REF!</definedName>
    <definedName name="______SP1">[1]FES!#REF!</definedName>
    <definedName name="______SP10" localSheetId="1">[1]FES!#REF!</definedName>
    <definedName name="______SP10">[1]FES!#REF!</definedName>
    <definedName name="______SP11" localSheetId="1">[1]FES!#REF!</definedName>
    <definedName name="______SP11">[1]FES!#REF!</definedName>
    <definedName name="______SP12" localSheetId="1">[1]FES!#REF!</definedName>
    <definedName name="______SP12">[1]FES!#REF!</definedName>
    <definedName name="______SP13" localSheetId="1">[1]FES!#REF!</definedName>
    <definedName name="______SP13">[1]FES!#REF!</definedName>
    <definedName name="______SP14" localSheetId="1">[1]FES!#REF!</definedName>
    <definedName name="______SP14">[1]FES!#REF!</definedName>
    <definedName name="______SP15" localSheetId="1">[1]FES!#REF!</definedName>
    <definedName name="______SP15">[1]FES!#REF!</definedName>
    <definedName name="______SP16" localSheetId="1">[1]FES!#REF!</definedName>
    <definedName name="______SP16">[1]FES!#REF!</definedName>
    <definedName name="______SP17" localSheetId="1">[1]FES!#REF!</definedName>
    <definedName name="______SP17">[1]FES!#REF!</definedName>
    <definedName name="______SP18" localSheetId="1">[1]FES!#REF!</definedName>
    <definedName name="______SP18">[1]FES!#REF!</definedName>
    <definedName name="______SP19" localSheetId="1">[1]FES!#REF!</definedName>
    <definedName name="______SP19">[1]FES!#REF!</definedName>
    <definedName name="______SP2" localSheetId="1">[1]FES!#REF!</definedName>
    <definedName name="______SP2">[1]FES!#REF!</definedName>
    <definedName name="______SP20" localSheetId="1">[1]FES!#REF!</definedName>
    <definedName name="______SP20">[1]FES!#REF!</definedName>
    <definedName name="______SP3" localSheetId="1">[1]FES!#REF!</definedName>
    <definedName name="______SP3">[1]FES!#REF!</definedName>
    <definedName name="______SP4" localSheetId="1">[1]FES!#REF!</definedName>
    <definedName name="______SP4">[1]FES!#REF!</definedName>
    <definedName name="______SP5" localSheetId="1">[1]FES!#REF!</definedName>
    <definedName name="______SP5">[1]FES!#REF!</definedName>
    <definedName name="______SP7" localSheetId="1">[1]FES!#REF!</definedName>
    <definedName name="______SP7">[1]FES!#REF!</definedName>
    <definedName name="______SP8" localSheetId="1">[1]FES!#REF!</definedName>
    <definedName name="______SP8">[1]FES!#REF!</definedName>
    <definedName name="______SP9" localSheetId="1">[1]FES!#REF!</definedName>
    <definedName name="______SP9">[1]FES!#REF!</definedName>
    <definedName name="_____N100000" localSheetId="1">#REF!</definedName>
    <definedName name="_____N100000">#REF!</definedName>
    <definedName name="_____O66000" localSheetId="1">#REF!</definedName>
    <definedName name="_____O66000">#REF!</definedName>
    <definedName name="_____SP1" localSheetId="1">[1]FES!#REF!</definedName>
    <definedName name="_____SP1">[1]FES!#REF!</definedName>
    <definedName name="_____SP10" localSheetId="1">[1]FES!#REF!</definedName>
    <definedName name="_____SP10">[1]FES!#REF!</definedName>
    <definedName name="_____SP11" localSheetId="1">[1]FES!#REF!</definedName>
    <definedName name="_____SP11">[1]FES!#REF!</definedName>
    <definedName name="_____SP12" localSheetId="1">[1]FES!#REF!</definedName>
    <definedName name="_____SP12">[1]FES!#REF!</definedName>
    <definedName name="_____SP13" localSheetId="1">[1]FES!#REF!</definedName>
    <definedName name="_____SP13">[1]FES!#REF!</definedName>
    <definedName name="_____SP14" localSheetId="1">[1]FES!#REF!</definedName>
    <definedName name="_____SP14">[1]FES!#REF!</definedName>
    <definedName name="_____SP15" localSheetId="1">[1]FES!#REF!</definedName>
    <definedName name="_____SP15">[1]FES!#REF!</definedName>
    <definedName name="_____SP16" localSheetId="1">[1]FES!#REF!</definedName>
    <definedName name="_____SP16">[1]FES!#REF!</definedName>
    <definedName name="_____SP17" localSheetId="1">[1]FES!#REF!</definedName>
    <definedName name="_____SP17">[1]FES!#REF!</definedName>
    <definedName name="_____SP18" localSheetId="1">[1]FES!#REF!</definedName>
    <definedName name="_____SP18">[1]FES!#REF!</definedName>
    <definedName name="_____SP19" localSheetId="1">[1]FES!#REF!</definedName>
    <definedName name="_____SP19">[1]FES!#REF!</definedName>
    <definedName name="_____SP2" localSheetId="1">[1]FES!#REF!</definedName>
    <definedName name="_____SP2">[1]FES!#REF!</definedName>
    <definedName name="_____SP20" localSheetId="1">[1]FES!#REF!</definedName>
    <definedName name="_____SP20">[1]FES!#REF!</definedName>
    <definedName name="_____SP3" localSheetId="1">[1]FES!#REF!</definedName>
    <definedName name="_____SP3">[1]FES!#REF!</definedName>
    <definedName name="_____SP4" localSheetId="1">[1]FES!#REF!</definedName>
    <definedName name="_____SP4">[1]FES!#REF!</definedName>
    <definedName name="_____SP5" localSheetId="1">[1]FES!#REF!</definedName>
    <definedName name="_____SP5">[1]FES!#REF!</definedName>
    <definedName name="_____SP7" localSheetId="1">[1]FES!#REF!</definedName>
    <definedName name="_____SP7">[1]FES!#REF!</definedName>
    <definedName name="_____SP8" localSheetId="1">[1]FES!#REF!</definedName>
    <definedName name="_____SP8">[1]FES!#REF!</definedName>
    <definedName name="_____SP9" localSheetId="1">[1]FES!#REF!</definedName>
    <definedName name="_____SP9">[1]FES!#REF!</definedName>
    <definedName name="_____zz28" localSheetId="1">#REF!</definedName>
    <definedName name="_____zz28">#REF!</definedName>
    <definedName name="____N100000" localSheetId="1">#REF!</definedName>
    <definedName name="____N100000">#REF!</definedName>
    <definedName name="____O66000" localSheetId="1">#REF!</definedName>
    <definedName name="____O66000">#REF!</definedName>
    <definedName name="____SP1" localSheetId="1">[1]FES!#REF!</definedName>
    <definedName name="____SP1">[1]FES!#REF!</definedName>
    <definedName name="____SP10" localSheetId="1">[1]FES!#REF!</definedName>
    <definedName name="____SP10">[1]FES!#REF!</definedName>
    <definedName name="____SP11" localSheetId="1">[1]FES!#REF!</definedName>
    <definedName name="____SP11">[1]FES!#REF!</definedName>
    <definedName name="____SP12" localSheetId="1">[1]FES!#REF!</definedName>
    <definedName name="____SP12">[1]FES!#REF!</definedName>
    <definedName name="____SP13" localSheetId="1">[1]FES!#REF!</definedName>
    <definedName name="____SP13">[1]FES!#REF!</definedName>
    <definedName name="____SP14" localSheetId="1">[1]FES!#REF!</definedName>
    <definedName name="____SP14">[1]FES!#REF!</definedName>
    <definedName name="____SP15" localSheetId="1">[1]FES!#REF!</definedName>
    <definedName name="____SP15">[1]FES!#REF!</definedName>
    <definedName name="____SP16" localSheetId="1">[1]FES!#REF!</definedName>
    <definedName name="____SP16">[1]FES!#REF!</definedName>
    <definedName name="____SP17" localSheetId="1">[1]FES!#REF!</definedName>
    <definedName name="____SP17">[1]FES!#REF!</definedName>
    <definedName name="____SP18" localSheetId="1">[1]FES!#REF!</definedName>
    <definedName name="____SP18">[1]FES!#REF!</definedName>
    <definedName name="____SP19" localSheetId="1">[1]FES!#REF!</definedName>
    <definedName name="____SP19">[1]FES!#REF!</definedName>
    <definedName name="____SP2" localSheetId="1">[1]FES!#REF!</definedName>
    <definedName name="____SP2">[1]FES!#REF!</definedName>
    <definedName name="____SP20" localSheetId="1">[1]FES!#REF!</definedName>
    <definedName name="____SP20">[1]FES!#REF!</definedName>
    <definedName name="____SP3" localSheetId="1">[1]FES!#REF!</definedName>
    <definedName name="____SP3">[1]FES!#REF!</definedName>
    <definedName name="____SP4" localSheetId="1">[1]FES!#REF!</definedName>
    <definedName name="____SP4">[1]FES!#REF!</definedName>
    <definedName name="____SP5" localSheetId="1">[1]FES!#REF!</definedName>
    <definedName name="____SP5">[1]FES!#REF!</definedName>
    <definedName name="____SP7" localSheetId="1">[1]FES!#REF!</definedName>
    <definedName name="____SP7">[1]FES!#REF!</definedName>
    <definedName name="____SP8" localSheetId="1">[1]FES!#REF!</definedName>
    <definedName name="____SP8">[1]FES!#REF!</definedName>
    <definedName name="____SP9" localSheetId="1">[1]FES!#REF!</definedName>
    <definedName name="____SP9">[1]FES!#REF!</definedName>
    <definedName name="____zz28" localSheetId="1">#REF!</definedName>
    <definedName name="____zz28">#REF!</definedName>
    <definedName name="___N100000" localSheetId="1">#REF!</definedName>
    <definedName name="___N100000">#REF!</definedName>
    <definedName name="___O66000" localSheetId="1">#REF!</definedName>
    <definedName name="___O66000">#REF!</definedName>
    <definedName name="___SP1" localSheetId="1">[1]FES!#REF!</definedName>
    <definedName name="___SP1">[1]FES!#REF!</definedName>
    <definedName name="___SP10" localSheetId="1">[1]FES!#REF!</definedName>
    <definedName name="___SP10">[1]FES!#REF!</definedName>
    <definedName name="___SP11" localSheetId="1">[1]FES!#REF!</definedName>
    <definedName name="___SP11">[1]FES!#REF!</definedName>
    <definedName name="___SP12" localSheetId="1">[1]FES!#REF!</definedName>
    <definedName name="___SP12">[1]FES!#REF!</definedName>
    <definedName name="___SP13" localSheetId="1">[1]FES!#REF!</definedName>
    <definedName name="___SP13">[1]FES!#REF!</definedName>
    <definedName name="___SP14" localSheetId="1">[1]FES!#REF!</definedName>
    <definedName name="___SP14">[1]FES!#REF!</definedName>
    <definedName name="___SP15" localSheetId="1">[1]FES!#REF!</definedName>
    <definedName name="___SP15">[1]FES!#REF!</definedName>
    <definedName name="___SP16" localSheetId="1">[1]FES!#REF!</definedName>
    <definedName name="___SP16">[1]FES!#REF!</definedName>
    <definedName name="___SP17" localSheetId="1">[1]FES!#REF!</definedName>
    <definedName name="___SP17">[1]FES!#REF!</definedName>
    <definedName name="___SP18" localSheetId="1">[1]FES!#REF!</definedName>
    <definedName name="___SP18">[1]FES!#REF!</definedName>
    <definedName name="___SP19" localSheetId="1">[1]FES!#REF!</definedName>
    <definedName name="___SP19">[1]FES!#REF!</definedName>
    <definedName name="___SP2" localSheetId="1">[1]FES!#REF!</definedName>
    <definedName name="___SP2">[1]FES!#REF!</definedName>
    <definedName name="___SP20" localSheetId="1">[1]FES!#REF!</definedName>
    <definedName name="___SP20">[1]FES!#REF!</definedName>
    <definedName name="___SP3" localSheetId="1">[1]FES!#REF!</definedName>
    <definedName name="___SP3">[1]FES!#REF!</definedName>
    <definedName name="___SP4" localSheetId="1">[1]FES!#REF!</definedName>
    <definedName name="___SP4">[1]FES!#REF!</definedName>
    <definedName name="___SP5" localSheetId="1">[1]FES!#REF!</definedName>
    <definedName name="___SP5">[1]FES!#REF!</definedName>
    <definedName name="___SP7" localSheetId="1">[1]FES!#REF!</definedName>
    <definedName name="___SP7">[1]FES!#REF!</definedName>
    <definedName name="___SP8" localSheetId="1">[1]FES!#REF!</definedName>
    <definedName name="___SP8">[1]FES!#REF!</definedName>
    <definedName name="___SP9" localSheetId="1">[1]FES!#REF!</definedName>
    <definedName name="___SP9">[1]FES!#REF!</definedName>
    <definedName name="___zz28" localSheetId="1">#REF!</definedName>
    <definedName name="___zz28">#REF!</definedName>
    <definedName name="__C370000" localSheetId="1">#REF!</definedName>
    <definedName name="__C370000">#REF!</definedName>
    <definedName name="__cap1" localSheetId="1">#REF!</definedName>
    <definedName name="__cap1">#REF!</definedName>
    <definedName name="__IntlFixup" hidden="1">TRUE</definedName>
    <definedName name="__N100000" localSheetId="1">#REF!</definedName>
    <definedName name="__N100000">#REF!</definedName>
    <definedName name="__O66000" localSheetId="1">#REF!</definedName>
    <definedName name="__O66000">#REF!</definedName>
    <definedName name="__SP1" localSheetId="1">[2]FES!#REF!</definedName>
    <definedName name="__SP1">[2]FES!#REF!</definedName>
    <definedName name="__SP10" localSheetId="1">[2]FES!#REF!</definedName>
    <definedName name="__SP10">[2]FES!#REF!</definedName>
    <definedName name="__SP11" localSheetId="1">[2]FES!#REF!</definedName>
    <definedName name="__SP11">[2]FES!#REF!</definedName>
    <definedName name="__SP12" localSheetId="1">[2]FES!#REF!</definedName>
    <definedName name="__SP12">[2]FES!#REF!</definedName>
    <definedName name="__SP13" localSheetId="1">[2]FES!#REF!</definedName>
    <definedName name="__SP13">[2]FES!#REF!</definedName>
    <definedName name="__SP14" localSheetId="1">[2]FES!#REF!</definedName>
    <definedName name="__SP14">[2]FES!#REF!</definedName>
    <definedName name="__SP15" localSheetId="1">[2]FES!#REF!</definedName>
    <definedName name="__SP15">[2]FES!#REF!</definedName>
    <definedName name="__SP16" localSheetId="1">[2]FES!#REF!</definedName>
    <definedName name="__SP16">[2]FES!#REF!</definedName>
    <definedName name="__SP17" localSheetId="1">[2]FES!#REF!</definedName>
    <definedName name="__SP17">[2]FES!#REF!</definedName>
    <definedName name="__SP18" localSheetId="1">[2]FES!#REF!</definedName>
    <definedName name="__SP18">[2]FES!#REF!</definedName>
    <definedName name="__SP19" localSheetId="1">[2]FES!#REF!</definedName>
    <definedName name="__SP19">[2]FES!#REF!</definedName>
    <definedName name="__SP2" localSheetId="1">[2]FES!#REF!</definedName>
    <definedName name="__SP2">[2]FES!#REF!</definedName>
    <definedName name="__SP20" localSheetId="1">[2]FES!#REF!</definedName>
    <definedName name="__SP20">[2]FES!#REF!</definedName>
    <definedName name="__SP3" localSheetId="1">[2]FES!#REF!</definedName>
    <definedName name="__SP3">[2]FES!#REF!</definedName>
    <definedName name="__SP4" localSheetId="1">[2]FES!#REF!</definedName>
    <definedName name="__SP4">[2]FES!#REF!</definedName>
    <definedName name="__SP5" localSheetId="1">[2]FES!#REF!</definedName>
    <definedName name="__SP5">[2]FES!#REF!</definedName>
    <definedName name="__SP7" localSheetId="1">[2]FES!#REF!</definedName>
    <definedName name="__SP7">[2]FES!#REF!</definedName>
    <definedName name="__SP8" localSheetId="1">[2]FES!#REF!</definedName>
    <definedName name="__SP8">[2]FES!#REF!</definedName>
    <definedName name="__SP9" localSheetId="1">[2]FES!#REF!</definedName>
    <definedName name="__SP9">[2]FES!#REF!</definedName>
    <definedName name="__use1" localSheetId="1">#REF!</definedName>
    <definedName name="__use1">#REF!</definedName>
    <definedName name="__zz28" localSheetId="1">#REF!</definedName>
    <definedName name="__zz28">#REF!</definedName>
    <definedName name="_1_a_1" localSheetId="1">#REF!</definedName>
    <definedName name="_1_a_1">#REF!</definedName>
    <definedName name="_1000сс_15_1">#N/A</definedName>
    <definedName name="_1001сс_15_1">#N/A</definedName>
    <definedName name="_1002сс_15_1">#N/A</definedName>
    <definedName name="_1003сс_16_1">#N/A</definedName>
    <definedName name="_1004сс_16_1">#N/A</definedName>
    <definedName name="_1005сс_16_1">#N/A</definedName>
    <definedName name="_1006сс_17_1">#N/A</definedName>
    <definedName name="_1007сс_17_1">#N/A</definedName>
    <definedName name="_1008сс_17_1">#N/A</definedName>
    <definedName name="_1009сс_20_1">#N/A</definedName>
    <definedName name="_100CompOt_25_1">#N/A</definedName>
    <definedName name="_100k_15_1">#N/A</definedName>
    <definedName name="_1010сс_20_1">#N/A</definedName>
    <definedName name="_1011сс_20_1">#N/A</definedName>
    <definedName name="_1012сс_21_1">#N/A</definedName>
    <definedName name="_1013сс_21_1">#N/A</definedName>
    <definedName name="_1014сс_21_1">#N/A</definedName>
    <definedName name="_1015сс_22_1">#N/A</definedName>
    <definedName name="_1016сс_22_1">#N/A</definedName>
    <definedName name="_1017сс_22_1">#N/A</definedName>
    <definedName name="_1018сс_23_1">#N/A</definedName>
    <definedName name="_1019сс_23_1">#N/A</definedName>
    <definedName name="_101CompOt_25_1">#N/A</definedName>
    <definedName name="_101k_16_1">#N/A</definedName>
    <definedName name="_1020сс_23_1">#N/A</definedName>
    <definedName name="_1021сс_24_1">#N/A</definedName>
    <definedName name="_1022сс_24_1">#N/A</definedName>
    <definedName name="_1023сс_24_1">#N/A</definedName>
    <definedName name="_1024сс_25_1">#N/A</definedName>
    <definedName name="_1025сс_25_1">#N/A</definedName>
    <definedName name="_1026сс_25_1">#N/A</definedName>
    <definedName name="_1027сс_26_1">#N/A</definedName>
    <definedName name="_1028сс_26_1">#N/A</definedName>
    <definedName name="_1029сс_26_1">#N/A</definedName>
    <definedName name="_102CompOt_25_1">#N/A</definedName>
    <definedName name="_102k_17_1">#N/A</definedName>
    <definedName name="_1030сс_27_1">#N/A</definedName>
    <definedName name="_1031сс_27_1">#N/A</definedName>
    <definedName name="_1032сс_27_1">#N/A</definedName>
    <definedName name="_1033сс_28_1">#N/A</definedName>
    <definedName name="_1034сс_28_1">#N/A</definedName>
    <definedName name="_1035сс_28_1">#N/A</definedName>
    <definedName name="_1036сс_29_1">#N/A</definedName>
    <definedName name="_1037сс_29_1">#N/A</definedName>
    <definedName name="_1038сс_29_1">#N/A</definedName>
    <definedName name="_1039сс_35_1">#N/A</definedName>
    <definedName name="_103CompOt_26_1">#N/A</definedName>
    <definedName name="_103k_20_1">#N/A</definedName>
    <definedName name="_1040сс_35_1">#N/A</definedName>
    <definedName name="_1041сс_35_1">#N/A</definedName>
    <definedName name="_1042сс_8_1">#N/A</definedName>
    <definedName name="_1043сс_8_1">#N/A</definedName>
    <definedName name="_1044сс_8_1">#N/A</definedName>
    <definedName name="_1045сссс_10_1">#N/A</definedName>
    <definedName name="_1046сссс_10_1">#N/A</definedName>
    <definedName name="_1047сссс_10_1">#N/A</definedName>
    <definedName name="_1048сссс_13_1">#N/A</definedName>
    <definedName name="_1049сссс_13_1">#N/A</definedName>
    <definedName name="_104CompOt_26_1">#N/A</definedName>
    <definedName name="_104k_21_1">#N/A</definedName>
    <definedName name="_1050сссс_13_1">#N/A</definedName>
    <definedName name="_1051сссс_14_1">#N/A</definedName>
    <definedName name="_1052сссс_14_1">#N/A</definedName>
    <definedName name="_1053сссс_14_1">#N/A</definedName>
    <definedName name="_1054сссс_15_1">#N/A</definedName>
    <definedName name="_1055сссс_15_1">#N/A</definedName>
    <definedName name="_1056сссс_15_1">#N/A</definedName>
    <definedName name="_1057сссс_16_1">#N/A</definedName>
    <definedName name="_1058сссс_16_1">#N/A</definedName>
    <definedName name="_1059сссс_16_1">#N/A</definedName>
    <definedName name="_105CompOt_26_1">#N/A</definedName>
    <definedName name="_105k_22_1">#N/A</definedName>
    <definedName name="_1060сссс_17_1">#N/A</definedName>
    <definedName name="_1061сссс_17_1">#N/A</definedName>
    <definedName name="_1062сссс_17_1">#N/A</definedName>
    <definedName name="_1063сссс_20_1">#N/A</definedName>
    <definedName name="_1064сссс_20_1">#N/A</definedName>
    <definedName name="_1065сссс_20_1">#N/A</definedName>
    <definedName name="_1066сссс_21_1">#N/A</definedName>
    <definedName name="_1067сссс_21_1">#N/A</definedName>
    <definedName name="_1068сссс_21_1">#N/A</definedName>
    <definedName name="_1069сссс_22_1">#N/A</definedName>
    <definedName name="_106CompOt_27_1">#N/A</definedName>
    <definedName name="_106k_23_1">#N/A</definedName>
    <definedName name="_1070сссс_22_1">#N/A</definedName>
    <definedName name="_1071сссс_22_1">#N/A</definedName>
    <definedName name="_1072сссс_23_1">#N/A</definedName>
    <definedName name="_1073сссс_23_1">#N/A</definedName>
    <definedName name="_1074сссс_23_1">#N/A</definedName>
    <definedName name="_1075сссс_24_1">#N/A</definedName>
    <definedName name="_1076сссс_24_1">#N/A</definedName>
    <definedName name="_1077сссс_24_1">#N/A</definedName>
    <definedName name="_1078сссс_25_1">#N/A</definedName>
    <definedName name="_1079сссс_25_1">#N/A</definedName>
    <definedName name="_107CompOt_27_1">#N/A</definedName>
    <definedName name="_107k_24_1">#N/A</definedName>
    <definedName name="_1080сссс_25_1">#N/A</definedName>
    <definedName name="_1081сссс_26_1">#N/A</definedName>
    <definedName name="_1082сссс_26_1">#N/A</definedName>
    <definedName name="_1083сссс_26_1">#N/A</definedName>
    <definedName name="_1084сссс_27_1">#N/A</definedName>
    <definedName name="_1085сссс_27_1">#N/A</definedName>
    <definedName name="_1086сссс_27_1">#N/A</definedName>
    <definedName name="_1087сссс_28_1">#N/A</definedName>
    <definedName name="_1088сссс_28_1">#N/A</definedName>
    <definedName name="_1089сссс_28_1">#N/A</definedName>
    <definedName name="_108CompOt_27_1">#N/A</definedName>
    <definedName name="_108k_25_1">#N/A</definedName>
    <definedName name="_1090сссс_29_1">#N/A</definedName>
    <definedName name="_1091сссс_29_1">#N/A</definedName>
    <definedName name="_1092сссс_29_1">#N/A</definedName>
    <definedName name="_1093сссс_35_1">#N/A</definedName>
    <definedName name="_1094сссс_35_1">#N/A</definedName>
    <definedName name="_1095сссс_35_1">#N/A</definedName>
    <definedName name="_1096сссс_8_1">#N/A</definedName>
    <definedName name="_1097сссс_8_1">#N/A</definedName>
    <definedName name="_1098сссс_8_1">#N/A</definedName>
    <definedName name="_1099ссы_10_1">#N/A</definedName>
    <definedName name="_109CompOt_28_1">#N/A</definedName>
    <definedName name="_109k_26_1">#N/A</definedName>
    <definedName name="_10asd_17_1">#N/A</definedName>
    <definedName name="_1100ссы_10_1">#N/A</definedName>
    <definedName name="_1101ссы_10_1">#N/A</definedName>
    <definedName name="_1102ссы_13_1">#N/A</definedName>
    <definedName name="_1103ссы_13_1">#N/A</definedName>
    <definedName name="_1104ссы_13_1">#N/A</definedName>
    <definedName name="_1105ссы_14_1">#N/A</definedName>
    <definedName name="_1106ссы_14_1">#N/A</definedName>
    <definedName name="_1107ссы_14_1">#N/A</definedName>
    <definedName name="_1108ссы_15_1">#N/A</definedName>
    <definedName name="_1109ссы_15_1">#N/A</definedName>
    <definedName name="_110CompOt_28_1">#N/A</definedName>
    <definedName name="_110k_27_1">#N/A</definedName>
    <definedName name="_1110ссы_15_1">#N/A</definedName>
    <definedName name="_1111ссы_16_1">#N/A</definedName>
    <definedName name="_1112ссы_16_1">#N/A</definedName>
    <definedName name="_1113ссы_16_1">#N/A</definedName>
    <definedName name="_1114ссы_17_1">#N/A</definedName>
    <definedName name="_1115ссы_17_1">#N/A</definedName>
    <definedName name="_1116ссы_17_1">#N/A</definedName>
    <definedName name="_1117ссы_20_1">#N/A</definedName>
    <definedName name="_1118ссы_20_1">#N/A</definedName>
    <definedName name="_1119ссы_20_1">#N/A</definedName>
    <definedName name="_111CompOt_28_1">#N/A</definedName>
    <definedName name="_111k_28_1">#N/A</definedName>
    <definedName name="_1120ссы_21_1">#N/A</definedName>
    <definedName name="_1121ссы_21_1">#N/A</definedName>
    <definedName name="_1122ссы_21_1">#N/A</definedName>
    <definedName name="_1123ссы_22_1">#N/A</definedName>
    <definedName name="_1124ссы_22_1">#N/A</definedName>
    <definedName name="_1125ссы_22_1">#N/A</definedName>
    <definedName name="_1126ссы_23_1">#N/A</definedName>
    <definedName name="_1127ссы_23_1">#N/A</definedName>
    <definedName name="_1128ссы_23_1">#N/A</definedName>
    <definedName name="_1129ссы_24_1">#N/A</definedName>
    <definedName name="_112CompOt_29_1">#N/A</definedName>
    <definedName name="_112k_29_1">#N/A</definedName>
    <definedName name="_1130ссы_24_1">#N/A</definedName>
    <definedName name="_1131ссы_24_1">#N/A</definedName>
    <definedName name="_1132ссы_25_1">#N/A</definedName>
    <definedName name="_1133ссы_25_1">#N/A</definedName>
    <definedName name="_1134ссы_25_1">#N/A</definedName>
    <definedName name="_1135ссы_26_1">#N/A</definedName>
    <definedName name="_1136ссы_26_1">#N/A</definedName>
    <definedName name="_1137ссы_26_1">#N/A</definedName>
    <definedName name="_1138ссы_27_1">#N/A</definedName>
    <definedName name="_1139ссы_27_1">#N/A</definedName>
    <definedName name="_113CompOt_29_1">#N/A</definedName>
    <definedName name="_113k_35_1">#N/A</definedName>
    <definedName name="_1140ссы_27_1">#N/A</definedName>
    <definedName name="_1141ссы_28_1">#N/A</definedName>
    <definedName name="_1142ссы_28_1">#N/A</definedName>
    <definedName name="_1143ссы_28_1">#N/A</definedName>
    <definedName name="_1144ссы_29_1">#N/A</definedName>
    <definedName name="_1145ссы_29_1">#N/A</definedName>
    <definedName name="_1146ссы_29_1">#N/A</definedName>
    <definedName name="_1147ссы_35_1">#N/A</definedName>
    <definedName name="_1148ссы_35_1">#N/A</definedName>
    <definedName name="_1149ссы_35_1">#N/A</definedName>
    <definedName name="_114CompOt_29_1">#N/A</definedName>
    <definedName name="_114k_8_1">#N/A</definedName>
    <definedName name="_1150ссы_8_1">#N/A</definedName>
    <definedName name="_1151ссы_8_1">#N/A</definedName>
    <definedName name="_1152ссы_8_1">#N/A</definedName>
    <definedName name="_1153у_10_1">#N/A</definedName>
    <definedName name="_1154у_10_1">#N/A</definedName>
    <definedName name="_1155у_10_1">#N/A</definedName>
    <definedName name="_1156у_13_1">#N/A</definedName>
    <definedName name="_1157у_13_1">#N/A</definedName>
    <definedName name="_1158у_13_1">#N/A</definedName>
    <definedName name="_1159у_14_1">#N/A</definedName>
    <definedName name="_115CompOt_35_1">#N/A</definedName>
    <definedName name="_115qaz_10_1">#N/A</definedName>
    <definedName name="_1160у_14_1">#N/A</definedName>
    <definedName name="_1161у_14_1">#N/A</definedName>
    <definedName name="_1162у_15_1">#N/A</definedName>
    <definedName name="_1163у_15_1">#N/A</definedName>
    <definedName name="_1164у_15_1">#N/A</definedName>
    <definedName name="_1165у_16_1">#N/A</definedName>
    <definedName name="_1166у_16_1">#N/A</definedName>
    <definedName name="_1167у_16_1">#N/A</definedName>
    <definedName name="_1168у_17_1">#N/A</definedName>
    <definedName name="_1169у_17_1">#N/A</definedName>
    <definedName name="_116CompOt_35_1">#N/A</definedName>
    <definedName name="_116qaz_13_1">#N/A</definedName>
    <definedName name="_1170у_17_1">#N/A</definedName>
    <definedName name="_1171у_20_1">#N/A</definedName>
    <definedName name="_1172у_20_1">#N/A</definedName>
    <definedName name="_1173у_20_1">#N/A</definedName>
    <definedName name="_1174у_21_1">#N/A</definedName>
    <definedName name="_1175у_21_1">#N/A</definedName>
    <definedName name="_1176у_21_1">#N/A</definedName>
    <definedName name="_1177у_22_1">#N/A</definedName>
    <definedName name="_1178у_22_1">#N/A</definedName>
    <definedName name="_1179у_22_1">#N/A</definedName>
    <definedName name="_117CompOt_35_1">#N/A</definedName>
    <definedName name="_117qaz_14_1">#N/A</definedName>
    <definedName name="_1180у_23_1">#N/A</definedName>
    <definedName name="_1181у_23_1">#N/A</definedName>
    <definedName name="_1182у_23_1">#N/A</definedName>
    <definedName name="_1183у_24_1">#N/A</definedName>
    <definedName name="_1184у_24_1">#N/A</definedName>
    <definedName name="_1185у_24_1">#N/A</definedName>
    <definedName name="_1186у_25_1">#N/A</definedName>
    <definedName name="_1187у_25_1">#N/A</definedName>
    <definedName name="_1188у_25_1">#N/A</definedName>
    <definedName name="_1189у_26_1">#N/A</definedName>
    <definedName name="_118CompOt_8_1">#N/A</definedName>
    <definedName name="_118qaz_15_1">#N/A</definedName>
    <definedName name="_1190у_26_1">#N/A</definedName>
    <definedName name="_1191у_26_1">#N/A</definedName>
    <definedName name="_1192у_27_1">#N/A</definedName>
    <definedName name="_1193у_27_1">#N/A</definedName>
    <definedName name="_1194у_27_1">#N/A</definedName>
    <definedName name="_1195у_28_1">#N/A</definedName>
    <definedName name="_1196у_28_1">#N/A</definedName>
    <definedName name="_1197у_28_1">#N/A</definedName>
    <definedName name="_1198у_29_1">#N/A</definedName>
    <definedName name="_1199у_29_1">#N/A</definedName>
    <definedName name="_119CompOt_8_1">#N/A</definedName>
    <definedName name="_119qaz_16_1">#N/A</definedName>
    <definedName name="_11asd_20_1">#N/A</definedName>
    <definedName name="_12_o_1" localSheetId="1">#REF!</definedName>
    <definedName name="_12_o_1">#REF!</definedName>
    <definedName name="_1200у_29_1">#N/A</definedName>
    <definedName name="_1201у_35_1">#N/A</definedName>
    <definedName name="_1202у_35_1">#N/A</definedName>
    <definedName name="_1203у_35_1">#N/A</definedName>
    <definedName name="_1204у_8_1">#N/A</definedName>
    <definedName name="_1205у_8_1">#N/A</definedName>
    <definedName name="_1206у_8_1">#N/A</definedName>
    <definedName name="_1207УП_10_1">#N/A</definedName>
    <definedName name="_1208УП_10_1">#N/A</definedName>
    <definedName name="_1209УП_10_1">#N/A</definedName>
    <definedName name="_120CompOt_8_1">#N/A</definedName>
    <definedName name="_120qaz_17_1">#N/A</definedName>
    <definedName name="_1210УП_13_1">#N/A</definedName>
    <definedName name="_1211УП_13_1">#N/A</definedName>
    <definedName name="_1212УП_13_1">#N/A</definedName>
    <definedName name="_1213УП_14_1">#N/A</definedName>
    <definedName name="_1214УП_14_1">#N/A</definedName>
    <definedName name="_1215УП_14_1">#N/A</definedName>
    <definedName name="_1216УП_15_1">#N/A</definedName>
    <definedName name="_1217УП_15_1">#N/A</definedName>
    <definedName name="_1218УП_15_1">#N/A</definedName>
    <definedName name="_1219УП_16_1">#N/A</definedName>
    <definedName name="_121CompRas_10_1">#N/A</definedName>
    <definedName name="_121qaz_20_1">#N/A</definedName>
    <definedName name="_1220УП_16_1">#N/A</definedName>
    <definedName name="_1221УП_16_1">#N/A</definedName>
    <definedName name="_1222УП_17_1">#N/A</definedName>
    <definedName name="_1223УП_17_1">#N/A</definedName>
    <definedName name="_1224УП_17_1">#N/A</definedName>
    <definedName name="_1225УП_20_1">#N/A</definedName>
    <definedName name="_1226УП_20_1">#N/A</definedName>
    <definedName name="_1227УП_20_1">#N/A</definedName>
    <definedName name="_1228УП_21_1">#N/A</definedName>
    <definedName name="_1229УП_21_1">#N/A</definedName>
    <definedName name="_122CompRas_10_1">#N/A</definedName>
    <definedName name="_122qaz_21_1">#N/A</definedName>
    <definedName name="_1230УП_21_1">#N/A</definedName>
    <definedName name="_1231УП_22_1">#N/A</definedName>
    <definedName name="_1232УП_22_1">#N/A</definedName>
    <definedName name="_1233УП_22_1">#N/A</definedName>
    <definedName name="_1234УП_23_1">#N/A</definedName>
    <definedName name="_1235УП_23_1">#N/A</definedName>
    <definedName name="_1236УП_23_1">#N/A</definedName>
    <definedName name="_1237УП_24_1">#N/A</definedName>
    <definedName name="_1238УП_24_1">#N/A</definedName>
    <definedName name="_1239УП_24_1">#N/A</definedName>
    <definedName name="_123CompRas_10_1">#N/A</definedName>
    <definedName name="_123qaz_22_1">#N/A</definedName>
    <definedName name="_1240УП_25_1">#N/A</definedName>
    <definedName name="_1241УП_25_1">#N/A</definedName>
    <definedName name="_1242УП_25_1">#N/A</definedName>
    <definedName name="_1243УП_26_1">#N/A</definedName>
    <definedName name="_1244УП_26_1">#N/A</definedName>
    <definedName name="_1245УП_26_1">#N/A</definedName>
    <definedName name="_1246УП_27_1">#N/A</definedName>
    <definedName name="_1247УП_27_1">#N/A</definedName>
    <definedName name="_1248УП_27_1">#N/A</definedName>
    <definedName name="_1249УП_28_1">#N/A</definedName>
    <definedName name="_124CompRas_13_1">#N/A</definedName>
    <definedName name="_124qaz_23_1">#N/A</definedName>
    <definedName name="_1250УП_28_1">#N/A</definedName>
    <definedName name="_1251УП_28_1">#N/A</definedName>
    <definedName name="_1252УП_29_1">#N/A</definedName>
    <definedName name="_1253УП_29_1">#N/A</definedName>
    <definedName name="_1254УП_29_1">#N/A</definedName>
    <definedName name="_1255УП_35_1">#N/A</definedName>
    <definedName name="_1256УП_35_1">#N/A</definedName>
    <definedName name="_1257УП_35_1">#N/A</definedName>
    <definedName name="_1258УП_8_1">#N/A</definedName>
    <definedName name="_1259УП_8_1">#N/A</definedName>
    <definedName name="_125CompRas_13_1">#N/A</definedName>
    <definedName name="_125qaz_24_1">#N/A</definedName>
    <definedName name="_1260УП_8_1">#N/A</definedName>
    <definedName name="_1261уфэ_10_1">#N/A</definedName>
    <definedName name="_1262уфэ_10_1">#N/A</definedName>
    <definedName name="_1263уфэ_10_1">#N/A</definedName>
    <definedName name="_1264уфэ_13_1">#N/A</definedName>
    <definedName name="_1265уфэ_13_1">#N/A</definedName>
    <definedName name="_1266уфэ_13_1">#N/A</definedName>
    <definedName name="_1267уфэ_14_1">#N/A</definedName>
    <definedName name="_1268уфэ_14_1">#N/A</definedName>
    <definedName name="_1269уфэ_14_1">#N/A</definedName>
    <definedName name="_126CompRas_13_1">#N/A</definedName>
    <definedName name="_126qaz_25_1">#N/A</definedName>
    <definedName name="_1270уфэ_15_1">#N/A</definedName>
    <definedName name="_1271уфэ_15_1">#N/A</definedName>
    <definedName name="_1272уфэ_15_1">#N/A</definedName>
    <definedName name="_1273уфэ_16_1">#N/A</definedName>
    <definedName name="_1274уфэ_16_1">#N/A</definedName>
    <definedName name="_1275уфэ_16_1">#N/A</definedName>
    <definedName name="_1276уфэ_17_1">#N/A</definedName>
    <definedName name="_1277уфэ_17_1">#N/A</definedName>
    <definedName name="_1278уфэ_17_1">#N/A</definedName>
    <definedName name="_1279уфэ_20_1">#N/A</definedName>
    <definedName name="_127CompRas_14_1">#N/A</definedName>
    <definedName name="_127qaz_26_1">#N/A</definedName>
    <definedName name="_1280уфэ_20_1">#N/A</definedName>
    <definedName name="_1281уфэ_20_1">#N/A</definedName>
    <definedName name="_1282уфэ_21_1">#N/A</definedName>
    <definedName name="_1283уфэ_21_1">#N/A</definedName>
    <definedName name="_1284уфэ_21_1">#N/A</definedName>
    <definedName name="_1285уфэ_22_1">#N/A</definedName>
    <definedName name="_1286уфэ_22_1">#N/A</definedName>
    <definedName name="_1287уфэ_22_1">#N/A</definedName>
    <definedName name="_1288уфэ_23_1">#N/A</definedName>
    <definedName name="_1289уфэ_23_1">#N/A</definedName>
    <definedName name="_128CompRas_14_1">#N/A</definedName>
    <definedName name="_128qaz_27_1">#N/A</definedName>
    <definedName name="_1290уфэ_23_1">#N/A</definedName>
    <definedName name="_1291уфэ_24_1">#N/A</definedName>
    <definedName name="_1292уфэ_24_1">#N/A</definedName>
    <definedName name="_1293уфэ_24_1">#N/A</definedName>
    <definedName name="_1294уфэ_25_1">#N/A</definedName>
    <definedName name="_1295уфэ_25_1">#N/A</definedName>
    <definedName name="_1296уфэ_25_1">#N/A</definedName>
    <definedName name="_1297уфэ_26_1">#N/A</definedName>
    <definedName name="_1298уфэ_26_1">#N/A</definedName>
    <definedName name="_1299уфэ_26_1">#N/A</definedName>
    <definedName name="_129CompRas_14_1">#N/A</definedName>
    <definedName name="_129qaz_28_1">#N/A</definedName>
    <definedName name="_12asd_21_1">#N/A</definedName>
    <definedName name="_1300уфэ_27_1">#N/A</definedName>
    <definedName name="_1301уфэ_27_1">#N/A</definedName>
    <definedName name="_1302уфэ_27_1">#N/A</definedName>
    <definedName name="_1303уфэ_28_1">#N/A</definedName>
    <definedName name="_1304уфэ_28_1">#N/A</definedName>
    <definedName name="_1305уфэ_28_1">#N/A</definedName>
    <definedName name="_1306уфэ_29_1">#N/A</definedName>
    <definedName name="_1307уфэ_29_1">#N/A</definedName>
    <definedName name="_1308уфэ_29_1">#N/A</definedName>
    <definedName name="_1309уфэ_35_1">#N/A</definedName>
    <definedName name="_130CompRas_15_1">#N/A</definedName>
    <definedName name="_130qaz_29_1">#N/A</definedName>
    <definedName name="_1310уфэ_35_1">#N/A</definedName>
    <definedName name="_1311уфэ_35_1">#N/A</definedName>
    <definedName name="_1312уфэ_8_1">#N/A</definedName>
    <definedName name="_1313уфэ_8_1">#N/A</definedName>
    <definedName name="_1314уфэ_8_1">#N/A</definedName>
    <definedName name="_1315фыв_10_1">#N/A</definedName>
    <definedName name="_1316фыв_10_1">#N/A</definedName>
    <definedName name="_1317фыв_10_1">#N/A</definedName>
    <definedName name="_1318фыв_13_1">#N/A</definedName>
    <definedName name="_1319фыв_13_1">#N/A</definedName>
    <definedName name="_131CompRas_15_1">#N/A</definedName>
    <definedName name="_131qaz_35_1">#N/A</definedName>
    <definedName name="_1320фыв_13_1">#N/A</definedName>
    <definedName name="_1321фыв_14_1">#N/A</definedName>
    <definedName name="_1322фыв_14_1">#N/A</definedName>
    <definedName name="_1323фыв_14_1">#N/A</definedName>
    <definedName name="_1324фыв_15_1">#N/A</definedName>
    <definedName name="_1325фыв_15_1">#N/A</definedName>
    <definedName name="_1326фыв_15_1">#N/A</definedName>
    <definedName name="_1327фыв_16_1">#N/A</definedName>
    <definedName name="_1328фыв_16_1">#N/A</definedName>
    <definedName name="_1329фыв_16_1">#N/A</definedName>
    <definedName name="_132CompRas_15_1">#N/A</definedName>
    <definedName name="_132qaz_8_1">#N/A</definedName>
    <definedName name="_1330фыв_17_1">#N/A</definedName>
    <definedName name="_1331фыв_17_1">#N/A</definedName>
    <definedName name="_1332фыв_17_1">#N/A</definedName>
    <definedName name="_1333фыв_20_1">#N/A</definedName>
    <definedName name="_1334фыв_20_1">#N/A</definedName>
    <definedName name="_1335фыв_20_1">#N/A</definedName>
    <definedName name="_1336фыв_21_1">#N/A</definedName>
    <definedName name="_1337фыв_21_1">#N/A</definedName>
    <definedName name="_1338фыв_21_1">#N/A</definedName>
    <definedName name="_1339фыв_22_1">#N/A</definedName>
    <definedName name="_133CompRas_16_1">#N/A</definedName>
    <definedName name="_133www_10_1">#N/A</definedName>
    <definedName name="_1340фыв_22_1">#N/A</definedName>
    <definedName name="_1341фыв_22_1">#N/A</definedName>
    <definedName name="_1342фыв_23_1">#N/A</definedName>
    <definedName name="_1343фыв_23_1">#N/A</definedName>
    <definedName name="_1344фыв_23_1">#N/A</definedName>
    <definedName name="_1345фыв_24_1">#N/A</definedName>
    <definedName name="_1346фыв_24_1">#N/A</definedName>
    <definedName name="_1347фыв_24_1">#N/A</definedName>
    <definedName name="_1348фыв_25_1">#N/A</definedName>
    <definedName name="_1349фыв_25_1">#N/A</definedName>
    <definedName name="_134CompRas_16_1">#N/A</definedName>
    <definedName name="_134www_13_1">#N/A</definedName>
    <definedName name="_1350фыв_25_1">#N/A</definedName>
    <definedName name="_1351фыв_26_1">#N/A</definedName>
    <definedName name="_1352фыв_26_1">#N/A</definedName>
    <definedName name="_1353фыв_26_1">#N/A</definedName>
    <definedName name="_1354фыв_27_1">#N/A</definedName>
    <definedName name="_1355фыв_27_1">#N/A</definedName>
    <definedName name="_1356фыв_27_1">#N/A</definedName>
    <definedName name="_1357фыв_28_1">#N/A</definedName>
    <definedName name="_1358фыв_28_1">#N/A</definedName>
    <definedName name="_1359фыв_28_1">#N/A</definedName>
    <definedName name="_135CompRas_16_1">#N/A</definedName>
    <definedName name="_135www_14_1">#N/A</definedName>
    <definedName name="_1360фыв_29_1">#N/A</definedName>
    <definedName name="_1361фыв_29_1">#N/A</definedName>
    <definedName name="_1362фыв_29_1">#N/A</definedName>
    <definedName name="_1363фыв_35_1">#N/A</definedName>
    <definedName name="_1364фыв_35_1">#N/A</definedName>
    <definedName name="_1365фыв_35_1">#N/A</definedName>
    <definedName name="_1366фыв_8_1">#N/A</definedName>
    <definedName name="_1367фыв_8_1">#N/A</definedName>
    <definedName name="_1368фыв_8_1">#N/A</definedName>
    <definedName name="_1369ц_10_1">#N/A</definedName>
    <definedName name="_136CompRas_17_1">#N/A</definedName>
    <definedName name="_136www_15_1">#N/A</definedName>
    <definedName name="_1370ц_10_1">#N/A</definedName>
    <definedName name="_1371ц_10_1">#N/A</definedName>
    <definedName name="_1372ц_13_1">#N/A</definedName>
    <definedName name="_1373ц_13_1">#N/A</definedName>
    <definedName name="_1374ц_13_1">#N/A</definedName>
    <definedName name="_1375ц_14_1">#N/A</definedName>
    <definedName name="_1376ц_14_1">#N/A</definedName>
    <definedName name="_1377ц_14_1">#N/A</definedName>
    <definedName name="_1378ц_15_1">#N/A</definedName>
    <definedName name="_1379ц_15_1">#N/A</definedName>
    <definedName name="_137CompRas_17_1">#N/A</definedName>
    <definedName name="_137www_16_1">#N/A</definedName>
    <definedName name="_1380ц_15_1">#N/A</definedName>
    <definedName name="_1381ц_16_1">#N/A</definedName>
    <definedName name="_1382ц_16_1">#N/A</definedName>
    <definedName name="_1383ц_16_1">#N/A</definedName>
    <definedName name="_1384ц_17_1">#N/A</definedName>
    <definedName name="_1385ц_17_1">#N/A</definedName>
    <definedName name="_1386ц_17_1">#N/A</definedName>
    <definedName name="_1387ц_20_1">#N/A</definedName>
    <definedName name="_1388ц_20_1">#N/A</definedName>
    <definedName name="_1389ц_20_1">#N/A</definedName>
    <definedName name="_138CompRas_17_1">#N/A</definedName>
    <definedName name="_138www_17_1">#N/A</definedName>
    <definedName name="_1390ц_21_1">#N/A</definedName>
    <definedName name="_1391ц_21_1">#N/A</definedName>
    <definedName name="_1392ц_21_1">#N/A</definedName>
    <definedName name="_1393ц_22_1">#N/A</definedName>
    <definedName name="_1394ц_22_1">#N/A</definedName>
    <definedName name="_1395ц_22_1">#N/A</definedName>
    <definedName name="_1396ц_23_1">#N/A</definedName>
    <definedName name="_1397ц_23_1">#N/A</definedName>
    <definedName name="_1398ц_23_1">#N/A</definedName>
    <definedName name="_1399ц_24_1">#N/A</definedName>
    <definedName name="_139CompRas_20_1">#N/A</definedName>
    <definedName name="_139www_20_1">#N/A</definedName>
    <definedName name="_13asd_10_1">#N/A</definedName>
    <definedName name="_13asd_22_1">#N/A</definedName>
    <definedName name="_1400ц_24_1">#N/A</definedName>
    <definedName name="_1401ц_24_1">#N/A</definedName>
    <definedName name="_1402ц_25_1">#N/A</definedName>
    <definedName name="_1403ц_25_1">#N/A</definedName>
    <definedName name="_1404ц_25_1">#N/A</definedName>
    <definedName name="_1405ц_26_1">#N/A</definedName>
    <definedName name="_1406ц_26_1">#N/A</definedName>
    <definedName name="_1407ц_26_1">#N/A</definedName>
    <definedName name="_1408ц_27_1">#N/A</definedName>
    <definedName name="_1409ц_27_1">#N/A</definedName>
    <definedName name="_140CompRas_20_1">#N/A</definedName>
    <definedName name="_140www_21_1">#N/A</definedName>
    <definedName name="_1410ц_27_1">#N/A</definedName>
    <definedName name="_1411ц_28_1">#N/A</definedName>
    <definedName name="_1412ц_28_1">#N/A</definedName>
    <definedName name="_1413ц_28_1">#N/A</definedName>
    <definedName name="_1414ц_29_1">#N/A</definedName>
    <definedName name="_1415ц_29_1">#N/A</definedName>
    <definedName name="_1416ц_29_1">#N/A</definedName>
    <definedName name="_1417ц_35_1">#N/A</definedName>
    <definedName name="_1418ц_35_1">#N/A</definedName>
    <definedName name="_1419ц_35_1">#N/A</definedName>
    <definedName name="_141CompRas_20_1">#N/A</definedName>
    <definedName name="_141www_22_1">#N/A</definedName>
    <definedName name="_1420ц_8_1">#N/A</definedName>
    <definedName name="_1421ц_8_1">#N/A</definedName>
    <definedName name="_1422ц_8_1">#N/A</definedName>
    <definedName name="_1423цу_10_1">#N/A</definedName>
    <definedName name="_1424цу_10_1">#N/A</definedName>
    <definedName name="_1425цу_10_1">#N/A</definedName>
    <definedName name="_1426цу_13_1">#N/A</definedName>
    <definedName name="_1427цу_13_1">#N/A</definedName>
    <definedName name="_1428цу_13_1">#N/A</definedName>
    <definedName name="_1429цу_14_1">#N/A</definedName>
    <definedName name="_142CompRas_21_1">#N/A</definedName>
    <definedName name="_142www_23_1">#N/A</definedName>
    <definedName name="_1430цу_14_1">#N/A</definedName>
    <definedName name="_1431цу_14_1">#N/A</definedName>
    <definedName name="_1432цу_15_1">#N/A</definedName>
    <definedName name="_1433цу_15_1">#N/A</definedName>
    <definedName name="_1434цу_15_1">#N/A</definedName>
    <definedName name="_1435цу_16_1">#N/A</definedName>
    <definedName name="_1436цу_16_1">#N/A</definedName>
    <definedName name="_1437цу_16_1">#N/A</definedName>
    <definedName name="_1438цу_17_1">#N/A</definedName>
    <definedName name="_1439цу_17_1">#N/A</definedName>
    <definedName name="_143CompRas_21_1">#N/A</definedName>
    <definedName name="_143www_24_1">#N/A</definedName>
    <definedName name="_1440цу_17_1">#N/A</definedName>
    <definedName name="_1441цу_20_1">#N/A</definedName>
    <definedName name="_1442цу_20_1">#N/A</definedName>
    <definedName name="_1443цу_20_1">#N/A</definedName>
    <definedName name="_1444цу_21_1">#N/A</definedName>
    <definedName name="_1445цу_21_1">#N/A</definedName>
    <definedName name="_1446цу_21_1">#N/A</definedName>
    <definedName name="_1447цу_22_1">#N/A</definedName>
    <definedName name="_1448цу_22_1">#N/A</definedName>
    <definedName name="_1449цу_22_1">#N/A</definedName>
    <definedName name="_144CompRas_21_1">#N/A</definedName>
    <definedName name="_144www_25_1">#N/A</definedName>
    <definedName name="_1450цу_23_1">#N/A</definedName>
    <definedName name="_1451цу_23_1">#N/A</definedName>
    <definedName name="_1452цу_23_1">#N/A</definedName>
    <definedName name="_1453цу_24_1">#N/A</definedName>
    <definedName name="_1454цу_24_1">#N/A</definedName>
    <definedName name="_1455цу_24_1">#N/A</definedName>
    <definedName name="_1456цу_25_1">#N/A</definedName>
    <definedName name="_1457цу_25_1">#N/A</definedName>
    <definedName name="_1458цу_25_1">#N/A</definedName>
    <definedName name="_1459цу_26_1">#N/A</definedName>
    <definedName name="_145CompRas_22_1">#N/A</definedName>
    <definedName name="_145www_26_1">#N/A</definedName>
    <definedName name="_1460цу_26_1">#N/A</definedName>
    <definedName name="_1461цу_26_1">#N/A</definedName>
    <definedName name="_1462цу_27_1">#N/A</definedName>
    <definedName name="_1463цу_27_1">#N/A</definedName>
    <definedName name="_1464цу_27_1">#N/A</definedName>
    <definedName name="_1465цу_28_1">#N/A</definedName>
    <definedName name="_1466цу_28_1">#N/A</definedName>
    <definedName name="_1467цу_28_1">#N/A</definedName>
    <definedName name="_1468цу_29_1">#N/A</definedName>
    <definedName name="_1469цу_29_1">#N/A</definedName>
    <definedName name="_146CompRas_22_1">#N/A</definedName>
    <definedName name="_146www_27_1">#N/A</definedName>
    <definedName name="_1470цу_29_1">#N/A</definedName>
    <definedName name="_1471цу_35_1">#N/A</definedName>
    <definedName name="_1472цу_35_1">#N/A</definedName>
    <definedName name="_1473цу_35_1">#N/A</definedName>
    <definedName name="_1474цу_8_1">#N/A</definedName>
    <definedName name="_1475цу_8_1">#N/A</definedName>
    <definedName name="_1476цу_8_1">#N/A</definedName>
    <definedName name="_1477ыв_10_1">#N/A</definedName>
    <definedName name="_1478ыв_10_1">#N/A</definedName>
    <definedName name="_1479ыв_10_1">#N/A</definedName>
    <definedName name="_147CompRas_22_1">#N/A</definedName>
    <definedName name="_147www_28_1">#N/A</definedName>
    <definedName name="_1480ыв_13_1">#N/A</definedName>
    <definedName name="_1481ыв_13_1">#N/A</definedName>
    <definedName name="_1482ыв_13_1">#N/A</definedName>
    <definedName name="_1483ыв_14_1">#N/A</definedName>
    <definedName name="_1484ыв_14_1">#N/A</definedName>
    <definedName name="_1485ыв_14_1">#N/A</definedName>
    <definedName name="_1486ыв_15_1">#N/A</definedName>
    <definedName name="_1487ыв_15_1">#N/A</definedName>
    <definedName name="_1488ыв_15_1">#N/A</definedName>
    <definedName name="_1489ыв_16_1">#N/A</definedName>
    <definedName name="_148CompRas_23_1">#N/A</definedName>
    <definedName name="_148www_29_1">#N/A</definedName>
    <definedName name="_1490ыв_16_1">#N/A</definedName>
    <definedName name="_1491ыв_16_1">#N/A</definedName>
    <definedName name="_1492ыв_17_1">#N/A</definedName>
    <definedName name="_1493ыв_17_1">#N/A</definedName>
    <definedName name="_1494ыв_17_1">#N/A</definedName>
    <definedName name="_1495ыв_20_1">#N/A</definedName>
    <definedName name="_1496ыв_20_1">#N/A</definedName>
    <definedName name="_1497ыв_20_1">#N/A</definedName>
    <definedName name="_1498ыв_21_1">#N/A</definedName>
    <definedName name="_1499ыв_21_1">#N/A</definedName>
    <definedName name="_149CompRas_23_1">#N/A</definedName>
    <definedName name="_149www_35_1">#N/A</definedName>
    <definedName name="_14asd_10_1">#N/A</definedName>
    <definedName name="_14asd_23_1">#N/A</definedName>
    <definedName name="_1500ыв_21_1">#N/A</definedName>
    <definedName name="_1501ыв_22_1">#N/A</definedName>
    <definedName name="_1502ыв_22_1">#N/A</definedName>
    <definedName name="_1503ыв_22_1">#N/A</definedName>
    <definedName name="_1504ыв_23_1">#N/A</definedName>
    <definedName name="_1505ыв_23_1">#N/A</definedName>
    <definedName name="_1506ыв_23_1">#N/A</definedName>
    <definedName name="_1507ыв_24_1">#N/A</definedName>
    <definedName name="_1508ыв_24_1">#N/A</definedName>
    <definedName name="_1509ыв_24_1">#N/A</definedName>
    <definedName name="_150CompRas_23_1">#N/A</definedName>
    <definedName name="_150www_8_1">#N/A</definedName>
    <definedName name="_1510ыв_25_1">#N/A</definedName>
    <definedName name="_1511ыв_25_1">#N/A</definedName>
    <definedName name="_1512ыв_25_1">#N/A</definedName>
    <definedName name="_1513ыв_26_1">#N/A</definedName>
    <definedName name="_1514ыв_26_1">#N/A</definedName>
    <definedName name="_1515ыв_26_1">#N/A</definedName>
    <definedName name="_1516ыв_27_1">#N/A</definedName>
    <definedName name="_1517ыв_27_1">#N/A</definedName>
    <definedName name="_1518ыв_27_1">#N/A</definedName>
    <definedName name="_1519ыв_28_1">#N/A</definedName>
    <definedName name="_151CompRas_24_1">#N/A</definedName>
    <definedName name="_151б_10_1">#N/A</definedName>
    <definedName name="_1520ыв_28_1">#N/A</definedName>
    <definedName name="_1521ыв_28_1">#N/A</definedName>
    <definedName name="_1522ыв_29_1">#N/A</definedName>
    <definedName name="_1523ыв_29_1">#N/A</definedName>
    <definedName name="_1524ыв_29_1">#N/A</definedName>
    <definedName name="_1525ыв_35_1">#N/A</definedName>
    <definedName name="_1526ыв_35_1">#N/A</definedName>
    <definedName name="_1527ыв_35_1">#N/A</definedName>
    <definedName name="_1528ыв_8_1">#N/A</definedName>
    <definedName name="_1529ыв_8_1">#N/A</definedName>
    <definedName name="_152CompRas_24_1">#N/A</definedName>
    <definedName name="_152б_13_1">#N/A</definedName>
    <definedName name="_1530ыв_8_1">#N/A</definedName>
    <definedName name="_1531ыыыы_10_1">#N/A</definedName>
    <definedName name="_1532ыыыы_10_1">#N/A</definedName>
    <definedName name="_1533ыыыы_10_1">#N/A</definedName>
    <definedName name="_1534ыыыы_13_1">#N/A</definedName>
    <definedName name="_1535ыыыы_13_1">#N/A</definedName>
    <definedName name="_1536ыыыы_13_1">#N/A</definedName>
    <definedName name="_1537ыыыы_14_1">#N/A</definedName>
    <definedName name="_1538ыыыы_14_1">#N/A</definedName>
    <definedName name="_1539ыыыы_14_1">#N/A</definedName>
    <definedName name="_153CompRas_24_1">#N/A</definedName>
    <definedName name="_153б_14_1">#N/A</definedName>
    <definedName name="_1540ыыыы_15_1">#N/A</definedName>
    <definedName name="_1541ыыыы_15_1">#N/A</definedName>
    <definedName name="_1542ыыыы_15_1">#N/A</definedName>
    <definedName name="_1543ыыыы_16_1">#N/A</definedName>
    <definedName name="_1544ыыыы_16_1">#N/A</definedName>
    <definedName name="_1545ыыыы_16_1">#N/A</definedName>
    <definedName name="_1546ыыыы_17_1">#N/A</definedName>
    <definedName name="_1547ыыыы_17_1">#N/A</definedName>
    <definedName name="_1548ыыыы_17_1">#N/A</definedName>
    <definedName name="_1549ыыыы_20_1">#N/A</definedName>
    <definedName name="_154CompRas_25_1">#N/A</definedName>
    <definedName name="_154б_15_1">#N/A</definedName>
    <definedName name="_1550ыыыы_20_1">#N/A</definedName>
    <definedName name="_1551ыыыы_20_1">#N/A</definedName>
    <definedName name="_1552ыыыы_21_1">#N/A</definedName>
    <definedName name="_1553ыыыы_21_1">#N/A</definedName>
    <definedName name="_1554ыыыы_21_1">#N/A</definedName>
    <definedName name="_1555ыыыы_22_1">#N/A</definedName>
    <definedName name="_1556ыыыы_22_1">#N/A</definedName>
    <definedName name="_1557ыыыы_22_1">#N/A</definedName>
    <definedName name="_1558ыыыы_23_1">#N/A</definedName>
    <definedName name="_1559ыыыы_23_1">#N/A</definedName>
    <definedName name="_155CompRas_25_1">#N/A</definedName>
    <definedName name="_155б_16_1">#N/A</definedName>
    <definedName name="_1560ыыыы_23_1">#N/A</definedName>
    <definedName name="_1561ыыыы_24_1">#N/A</definedName>
    <definedName name="_1562ыыыы_24_1">#N/A</definedName>
    <definedName name="_1563ыыыы_24_1">#N/A</definedName>
    <definedName name="_1564ыыыы_25_1">#N/A</definedName>
    <definedName name="_1565ыыыы_25_1">#N/A</definedName>
    <definedName name="_1566ыыыы_25_1">#N/A</definedName>
    <definedName name="_1567ыыыы_26_1">#N/A</definedName>
    <definedName name="_1568ыыыы_26_1">#N/A</definedName>
    <definedName name="_1569ыыыы_26_1">#N/A</definedName>
    <definedName name="_156CompRas_25_1">#N/A</definedName>
    <definedName name="_156б_17_1">#N/A</definedName>
    <definedName name="_1570ыыыы_27_1">#N/A</definedName>
    <definedName name="_1571ыыыы_27_1">#N/A</definedName>
    <definedName name="_1572ыыыы_27_1">#N/A</definedName>
    <definedName name="_1573ыыыы_28_1">#N/A</definedName>
    <definedName name="_1574ыыыы_28_1">#N/A</definedName>
    <definedName name="_1575ыыыы_28_1">#N/A</definedName>
    <definedName name="_1576ыыыы_29_1">#N/A</definedName>
    <definedName name="_1577ыыыы_29_1">#N/A</definedName>
    <definedName name="_1578ыыыы_29_1">#N/A</definedName>
    <definedName name="_1579ыыыы_35_1">#N/A</definedName>
    <definedName name="_157CompRas_26_1">#N/A</definedName>
    <definedName name="_157б_20_1">#N/A</definedName>
    <definedName name="_1580ыыыы_35_1">#N/A</definedName>
    <definedName name="_1581ыыыы_35_1">#N/A</definedName>
    <definedName name="_1582ыыыы_8_1">#N/A</definedName>
    <definedName name="_1583ыыыы_8_1">#N/A</definedName>
    <definedName name="_1584ыыыы_8_1">#N/A</definedName>
    <definedName name="_158CompRas_26_1">#N/A</definedName>
    <definedName name="_158б_21_1">#N/A</definedName>
    <definedName name="_159CompRas_26_1">#N/A</definedName>
    <definedName name="_159б_22_1">#N/A</definedName>
    <definedName name="_15asd_10_1">#N/A</definedName>
    <definedName name="_15asd_24_1">#N/A</definedName>
    <definedName name="_160CompRas_27_1">#N/A</definedName>
    <definedName name="_160б_23_1">#N/A</definedName>
    <definedName name="_161CompRas_27_1">#N/A</definedName>
    <definedName name="_161б_24_1">#N/A</definedName>
    <definedName name="_162CompRas_27_1">#N/A</definedName>
    <definedName name="_162б_25_1">#N/A</definedName>
    <definedName name="_163CompRas_28_1">#N/A</definedName>
    <definedName name="_163б_26_1">#N/A</definedName>
    <definedName name="_164CompRas_28_1">#N/A</definedName>
    <definedName name="_164б_27_1">#N/A</definedName>
    <definedName name="_165CompRas_28_1">#N/A</definedName>
    <definedName name="_165б_28_1">#N/A</definedName>
    <definedName name="_166CompRas_29_1">#N/A</definedName>
    <definedName name="_166б_29_1">#N/A</definedName>
    <definedName name="_167CompRas_29_1">#N/A</definedName>
    <definedName name="_167б_35_1">#N/A</definedName>
    <definedName name="_168CompRas_29_1">#N/A</definedName>
    <definedName name="_168б_8_1">#N/A</definedName>
    <definedName name="_169CompRas_35_1">#N/A</definedName>
    <definedName name="_169в23ё_10_1">#N/A</definedName>
    <definedName name="_16asd_13_1">#N/A</definedName>
    <definedName name="_16asd_25_1">#N/A</definedName>
    <definedName name="_170CompRas_35_1">#N/A</definedName>
    <definedName name="_170в23ё_13_1">#N/A</definedName>
    <definedName name="_171CompRas_35_1">#N/A</definedName>
    <definedName name="_171в23ё_14_1">#N/A</definedName>
    <definedName name="_172CompRas_8_1">#N/A</definedName>
    <definedName name="_172в23ё_15_1">#N/A</definedName>
    <definedName name="_173CompRas_8_1">#N/A</definedName>
    <definedName name="_173в23ё_16_1">#N/A</definedName>
    <definedName name="_174CompRas_8_1">#N/A</definedName>
    <definedName name="_174в23ё_17_1">#N/A</definedName>
    <definedName name="_175ew_10_1">#N/A</definedName>
    <definedName name="_175в23ё_20_1">#N/A</definedName>
    <definedName name="_176ew_10_1">#N/A</definedName>
    <definedName name="_176в23ё_21_1">#N/A</definedName>
    <definedName name="_177ew_10_1">#N/A</definedName>
    <definedName name="_177в23ё_22_1">#N/A</definedName>
    <definedName name="_178ew_13_1">#N/A</definedName>
    <definedName name="_178в23ё_23_1">#N/A</definedName>
    <definedName name="_179ew_13_1">#N/A</definedName>
    <definedName name="_179в23ё_24_1">#N/A</definedName>
    <definedName name="_17asd_13_1">#N/A</definedName>
    <definedName name="_17asd_26_1">#N/A</definedName>
    <definedName name="_180ew_13_1">#N/A</definedName>
    <definedName name="_180в23ё_25_1">#N/A</definedName>
    <definedName name="_181ew_14_1">#N/A</definedName>
    <definedName name="_181в23ё_26_1">#N/A</definedName>
    <definedName name="_182ew_14_1">#N/A</definedName>
    <definedName name="_182в23ё_27_1">#N/A</definedName>
    <definedName name="_183ew_14_1">#N/A</definedName>
    <definedName name="_183в23ё_28_1">#N/A</definedName>
    <definedName name="_184ew_15_1">#N/A</definedName>
    <definedName name="_184в23ё_29_1">#N/A</definedName>
    <definedName name="_185ew_15_1">#N/A</definedName>
    <definedName name="_185в23ё_35_1">#N/A</definedName>
    <definedName name="_186ew_15_1">#N/A</definedName>
    <definedName name="_186в23ё_8_1">#N/A</definedName>
    <definedName name="_187ew_16_1">#N/A</definedName>
    <definedName name="_187вв_10_1">#N/A</definedName>
    <definedName name="_188ew_16_1">#N/A</definedName>
    <definedName name="_188вв_13_1">#N/A</definedName>
    <definedName name="_189ew_16_1">#N/A</definedName>
    <definedName name="_189вв_14_1">#N/A</definedName>
    <definedName name="_18asd_13_1">#N/A</definedName>
    <definedName name="_18asd_27_1">#N/A</definedName>
    <definedName name="_190ew_17_1">#N/A</definedName>
    <definedName name="_190вв_15_1">#N/A</definedName>
    <definedName name="_191ew_17_1">#N/A</definedName>
    <definedName name="_191вв_16_1">#N/A</definedName>
    <definedName name="_192ew_17_1">#N/A</definedName>
    <definedName name="_192вв_17_1">#N/A</definedName>
    <definedName name="_193ew_20_1">#N/A</definedName>
    <definedName name="_193вв_20_1">#N/A</definedName>
    <definedName name="_194ew_20_1">#N/A</definedName>
    <definedName name="_194вв_21_1">#N/A</definedName>
    <definedName name="_195ew_20_1">#N/A</definedName>
    <definedName name="_195вв_22_1">#N/A</definedName>
    <definedName name="_196ew_21_1">#N/A</definedName>
    <definedName name="_196вв_23_1">#N/A</definedName>
    <definedName name="_197ew_21_1">#N/A</definedName>
    <definedName name="_197вв_24_1">#N/A</definedName>
    <definedName name="_198ew_21_1">#N/A</definedName>
    <definedName name="_198вв_25_1">#N/A</definedName>
    <definedName name="_199ew_22_1">#N/A</definedName>
    <definedName name="_199вв_26_1">#N/A</definedName>
    <definedName name="_19asd_14_1">#N/A</definedName>
    <definedName name="_19asd_28_1">#N/A</definedName>
    <definedName name="_2_m_1" localSheetId="1">#REF!</definedName>
    <definedName name="_2_m_1">#REF!</definedName>
    <definedName name="_200ew_22_1">#N/A</definedName>
    <definedName name="_200вв_27_1">#N/A</definedName>
    <definedName name="_201ew_22_1">#N/A</definedName>
    <definedName name="_201вв_28_1">#N/A</definedName>
    <definedName name="_202ew_23_1">#N/A</definedName>
    <definedName name="_202вв_29_1">#N/A</definedName>
    <definedName name="_203ew_23_1">#N/A</definedName>
    <definedName name="_203вв_35_1">#N/A</definedName>
    <definedName name="_204ew_23_1">#N/A</definedName>
    <definedName name="_204вв_8_1">#N/A</definedName>
    <definedName name="_205ew_24_1">#N/A</definedName>
    <definedName name="_205й_10_1">#N/A</definedName>
    <definedName name="_206ew_24_1">#N/A</definedName>
    <definedName name="_206й_13_1">#N/A</definedName>
    <definedName name="_207ew_24_1">#N/A</definedName>
    <definedName name="_207й_14_1">#N/A</definedName>
    <definedName name="_208ew_25_1">#N/A</definedName>
    <definedName name="_208й_15_1">#N/A</definedName>
    <definedName name="_209ew_25_1">#N/A</definedName>
    <definedName name="_209й_16_1">#N/A</definedName>
    <definedName name="_20asd_14_1">#N/A</definedName>
    <definedName name="_20asd_29_1">#N/A</definedName>
    <definedName name="_210ew_25_1">#N/A</definedName>
    <definedName name="_210й_17_1">#N/A</definedName>
    <definedName name="_211ew_26_1">#N/A</definedName>
    <definedName name="_211й_20_1">#N/A</definedName>
    <definedName name="_212ew_26_1">#N/A</definedName>
    <definedName name="_212й_21_1">#N/A</definedName>
    <definedName name="_213ew_26_1">#N/A</definedName>
    <definedName name="_213й_22_1">#N/A</definedName>
    <definedName name="_214ew_27_1">#N/A</definedName>
    <definedName name="_214й_23_1">#N/A</definedName>
    <definedName name="_215ew_27_1">#N/A</definedName>
    <definedName name="_215й_24_1">#N/A</definedName>
    <definedName name="_216ew_27_1">#N/A</definedName>
    <definedName name="_216й_25_1">#N/A</definedName>
    <definedName name="_217ew_28_1">#N/A</definedName>
    <definedName name="_217й_26_1">#N/A</definedName>
    <definedName name="_218ew_28_1">#N/A</definedName>
    <definedName name="_218й_27_1">#N/A</definedName>
    <definedName name="_219ew_28_1">#N/A</definedName>
    <definedName name="_219й_28_1">#N/A</definedName>
    <definedName name="_21asd_14_1">#N/A</definedName>
    <definedName name="_21asd_35_1">#N/A</definedName>
    <definedName name="_220ew_29_1">#N/A</definedName>
    <definedName name="_220й_29_1">#N/A</definedName>
    <definedName name="_221ew_29_1">#N/A</definedName>
    <definedName name="_221й_35_1">#N/A</definedName>
    <definedName name="_222ew_29_1">#N/A</definedName>
    <definedName name="_222й_8_1">#N/A</definedName>
    <definedName name="_223ew_35_1">#N/A</definedName>
    <definedName name="_223йй_10_1">#N/A</definedName>
    <definedName name="_224ew_35_1">#N/A</definedName>
    <definedName name="_224йй_13_1">#N/A</definedName>
    <definedName name="_225ew_35_1">#N/A</definedName>
    <definedName name="_225йй_14_1">#N/A</definedName>
    <definedName name="_226ew_8_1">#N/A</definedName>
    <definedName name="_226йй_15_1">#N/A</definedName>
    <definedName name="_227ew_8_1">#N/A</definedName>
    <definedName name="_227йй_16_1">#N/A</definedName>
    <definedName name="_228ew_8_1">#N/A</definedName>
    <definedName name="_228йй_17_1">#N/A</definedName>
    <definedName name="_229йй_20_1">#N/A</definedName>
    <definedName name="_22asd_15_1">#N/A</definedName>
    <definedName name="_22asd_8_1">#N/A</definedName>
    <definedName name="_230йй_21_1">#N/A</definedName>
    <definedName name="_231Excel_BuiltIn_Print_Area_3_1" localSheetId="1">#REF!</definedName>
    <definedName name="_231Excel_BuiltIn_Print_Area_3_1">#REF!</definedName>
    <definedName name="_231йй_22_1">#N/A</definedName>
    <definedName name="_232йй_23_1">#N/A</definedName>
    <definedName name="_233йй_24_1">#N/A</definedName>
    <definedName name="_234Excel_BuiltIn_Print_Titles_3_1" localSheetId="1">#REF!</definedName>
    <definedName name="_234Excel_BuiltIn_Print_Titles_3_1">#REF!</definedName>
    <definedName name="_234йй_25_1">#N/A</definedName>
    <definedName name="_235fg_10_1">#N/A</definedName>
    <definedName name="_235йй_26_1">#N/A</definedName>
    <definedName name="_236fg_10_1">#N/A</definedName>
    <definedName name="_236йй_27_1">#N/A</definedName>
    <definedName name="_237fg_10_1">#N/A</definedName>
    <definedName name="_237йй_28_1">#N/A</definedName>
    <definedName name="_238fg_13_1">#N/A</definedName>
    <definedName name="_238йй_29_1">#N/A</definedName>
    <definedName name="_239fg_13_1">#N/A</definedName>
    <definedName name="_239йй_35_1">#N/A</definedName>
    <definedName name="_23asd_15_1">#N/A</definedName>
    <definedName name="_23CompOt_10_1">#N/A</definedName>
    <definedName name="_240fg_13_1">#N/A</definedName>
    <definedName name="_240йй_8_1">#N/A</definedName>
    <definedName name="_241fg_14_1">#N/A</definedName>
    <definedName name="_241ке_10_1">#N/A</definedName>
    <definedName name="_242fg_14_1">#N/A</definedName>
    <definedName name="_242ке_13_1">#N/A</definedName>
    <definedName name="_243fg_14_1">#N/A</definedName>
    <definedName name="_243ке_14_1">#N/A</definedName>
    <definedName name="_244fg_15_1">#N/A</definedName>
    <definedName name="_244ке_15_1">#N/A</definedName>
    <definedName name="_245fg_15_1">#N/A</definedName>
    <definedName name="_245ке_16_1">#N/A</definedName>
    <definedName name="_246fg_15_1">#N/A</definedName>
    <definedName name="_246ке_17_1">#N/A</definedName>
    <definedName name="_247fg_16_1">#N/A</definedName>
    <definedName name="_247ке_20_1">#N/A</definedName>
    <definedName name="_248fg_16_1">#N/A</definedName>
    <definedName name="_248ке_21_1">#N/A</definedName>
    <definedName name="_249fg_16_1">#N/A</definedName>
    <definedName name="_249ке_22_1">#N/A</definedName>
    <definedName name="_24asd_15_1">#N/A</definedName>
    <definedName name="_24CompOt_13_1">#N/A</definedName>
    <definedName name="_250fg_17_1">#N/A</definedName>
    <definedName name="_250ке_23_1">#N/A</definedName>
    <definedName name="_251fg_17_1">#N/A</definedName>
    <definedName name="_251ке_24_1">#N/A</definedName>
    <definedName name="_252fg_17_1">#N/A</definedName>
    <definedName name="_252ке_25_1">#N/A</definedName>
    <definedName name="_253fg_20_1">#N/A</definedName>
    <definedName name="_253ке_26_1">#N/A</definedName>
    <definedName name="_254fg_20_1">#N/A</definedName>
    <definedName name="_254ке_27_1">#N/A</definedName>
    <definedName name="_255fg_20_1">#N/A</definedName>
    <definedName name="_255ке_28_1">#N/A</definedName>
    <definedName name="_256fg_21_1">#N/A</definedName>
    <definedName name="_256ке_29_1">#N/A</definedName>
    <definedName name="_257fg_21_1">#N/A</definedName>
    <definedName name="_257ке_35_1">#N/A</definedName>
    <definedName name="_258fg_21_1">#N/A</definedName>
    <definedName name="_258ке_8_1">#N/A</definedName>
    <definedName name="_259fg_22_1">#N/A</definedName>
    <definedName name="_259мым_10_1">#N/A</definedName>
    <definedName name="_25asd_16_1">#N/A</definedName>
    <definedName name="_25CompOt_14_1">#N/A</definedName>
    <definedName name="_260fg_22_1">#N/A</definedName>
    <definedName name="_260мым_13_1">#N/A</definedName>
    <definedName name="_261fg_22_1">#N/A</definedName>
    <definedName name="_261мым_14_1">#N/A</definedName>
    <definedName name="_262fg_23_1">#N/A</definedName>
    <definedName name="_262мым_15_1">#N/A</definedName>
    <definedName name="_263fg_23_1">#N/A</definedName>
    <definedName name="_263мым_16_1">#N/A</definedName>
    <definedName name="_264fg_23_1">#N/A</definedName>
    <definedName name="_264мым_17_1">#N/A</definedName>
    <definedName name="_265fg_24_1">#N/A</definedName>
    <definedName name="_265мым_20_1">#N/A</definedName>
    <definedName name="_266fg_24_1">#N/A</definedName>
    <definedName name="_266мым_21_1">#N/A</definedName>
    <definedName name="_267fg_24_1">#N/A</definedName>
    <definedName name="_267мым_22_1">#N/A</definedName>
    <definedName name="_268fg_25_1">#N/A</definedName>
    <definedName name="_268мым_23_1">#N/A</definedName>
    <definedName name="_269fg_25_1">#N/A</definedName>
    <definedName name="_269мым_24_1">#N/A</definedName>
    <definedName name="_26asd_16_1">#N/A</definedName>
    <definedName name="_26CompOt_15_1">#N/A</definedName>
    <definedName name="_270fg_25_1">#N/A</definedName>
    <definedName name="_270мым_25_1">#N/A</definedName>
    <definedName name="_271fg_26_1">#N/A</definedName>
    <definedName name="_271мым_26_1">#N/A</definedName>
    <definedName name="_272fg_26_1">#N/A</definedName>
    <definedName name="_272мым_27_1">#N/A</definedName>
    <definedName name="_273fg_26_1">#N/A</definedName>
    <definedName name="_273мым_28_1">#N/A</definedName>
    <definedName name="_274fg_27_1">#N/A</definedName>
    <definedName name="_274мым_29_1">#N/A</definedName>
    <definedName name="_275fg_27_1">#N/A</definedName>
    <definedName name="_275мым_35_1">#N/A</definedName>
    <definedName name="_276fg_27_1">#N/A</definedName>
    <definedName name="_276мым_8_1">#N/A</definedName>
    <definedName name="_277fg_28_1">#N/A</definedName>
    <definedName name="_277нов_10_1">#N/A</definedName>
    <definedName name="_278fg_28_1">#N/A</definedName>
    <definedName name="_278нов_13_1">#N/A</definedName>
    <definedName name="_279fg_28_1">#N/A</definedName>
    <definedName name="_279нов_14_1">#N/A</definedName>
    <definedName name="_27asd_16_1">#N/A</definedName>
    <definedName name="_27CompOt_16_1">#N/A</definedName>
    <definedName name="_280fg_29_1">#N/A</definedName>
    <definedName name="_280нов_15_1">#N/A</definedName>
    <definedName name="_281fg_29_1">#N/A</definedName>
    <definedName name="_281нов_16_1">#N/A</definedName>
    <definedName name="_282fg_29_1">#N/A</definedName>
    <definedName name="_282нов_17_1">#N/A</definedName>
    <definedName name="_283fg_35_1">#N/A</definedName>
    <definedName name="_283нов_20_1">#N/A</definedName>
    <definedName name="_284fg_35_1">#N/A</definedName>
    <definedName name="_284нов_21_1">#N/A</definedName>
    <definedName name="_285fg_35_1">#N/A</definedName>
    <definedName name="_285нов_22_1">#N/A</definedName>
    <definedName name="_286fg_8_1">#N/A</definedName>
    <definedName name="_286нов_23_1">#N/A</definedName>
    <definedName name="_287fg_8_1">#N/A</definedName>
    <definedName name="_287нов_24_1">#N/A</definedName>
    <definedName name="_288fg_8_1">#N/A</definedName>
    <definedName name="_288нов_25_1">#N/A</definedName>
    <definedName name="_289k_10_1">#N/A</definedName>
    <definedName name="_289нов_26_1">#N/A</definedName>
    <definedName name="_28asd_17_1">#N/A</definedName>
    <definedName name="_28CompOt_17_1">#N/A</definedName>
    <definedName name="_290k_10_1">#N/A</definedName>
    <definedName name="_290нов_27_1">#N/A</definedName>
    <definedName name="_291k_10_1">#N/A</definedName>
    <definedName name="_291нов_28_1">#N/A</definedName>
    <definedName name="_292k_13_1">#N/A</definedName>
    <definedName name="_292нов_29_1">#N/A</definedName>
    <definedName name="_293k_13_1">#N/A</definedName>
    <definedName name="_293нов_35_1">#N/A</definedName>
    <definedName name="_294k_13_1">#N/A</definedName>
    <definedName name="_294нов_8_1">#N/A</definedName>
    <definedName name="_295k_14_1">#N/A</definedName>
    <definedName name="_295р_10_1">#N/A</definedName>
    <definedName name="_296k_14_1">#N/A</definedName>
    <definedName name="_296р_13_1">#N/A</definedName>
    <definedName name="_297k_14_1">#N/A</definedName>
    <definedName name="_297р_14_1">#N/A</definedName>
    <definedName name="_298k_15_1">#N/A</definedName>
    <definedName name="_298р_15_1">#N/A</definedName>
    <definedName name="_299k_15_1">#N/A</definedName>
    <definedName name="_299р_16_1">#N/A</definedName>
    <definedName name="_29asd_17_1">#N/A</definedName>
    <definedName name="_29CompOt_20_1">#N/A</definedName>
    <definedName name="_3_a_1" localSheetId="1">#REF!</definedName>
    <definedName name="_3_a_1">#REF!</definedName>
    <definedName name="_3_n_1" localSheetId="1">#REF!</definedName>
    <definedName name="_3_n_1">#REF!</definedName>
    <definedName name="_300k_15_1">#N/A</definedName>
    <definedName name="_300р_17_1">#N/A</definedName>
    <definedName name="_301k_16_1">#N/A</definedName>
    <definedName name="_301р_20_1">#N/A</definedName>
    <definedName name="_302k_16_1">#N/A</definedName>
    <definedName name="_302р_21_1">#N/A</definedName>
    <definedName name="_303k_16_1">#N/A</definedName>
    <definedName name="_303р_22_1">#N/A</definedName>
    <definedName name="_304k_17_1">#N/A</definedName>
    <definedName name="_304р_23_1">#N/A</definedName>
    <definedName name="_305k_17_1">#N/A</definedName>
    <definedName name="_305р_24_1">#N/A</definedName>
    <definedName name="_306k_17_1">#N/A</definedName>
    <definedName name="_306р_25_1">#N/A</definedName>
    <definedName name="_307k_20_1">#N/A</definedName>
    <definedName name="_307р_26_1">#N/A</definedName>
    <definedName name="_308k_20_1">#N/A</definedName>
    <definedName name="_308р_27_1">#N/A</definedName>
    <definedName name="_309k_20_1">#N/A</definedName>
    <definedName name="_309р_28_1">#N/A</definedName>
    <definedName name="_30asd_17_1">#N/A</definedName>
    <definedName name="_30CompOt_21_1">#N/A</definedName>
    <definedName name="_310k_21_1">#N/A</definedName>
    <definedName name="_310р_29_1">#N/A</definedName>
    <definedName name="_311k_21_1">#N/A</definedName>
    <definedName name="_311р_35_1">#N/A</definedName>
    <definedName name="_312k_21_1">#N/A</definedName>
    <definedName name="_312р_8_1">#N/A</definedName>
    <definedName name="_313k_22_1">#N/A</definedName>
    <definedName name="_313с_10_1">#N/A</definedName>
    <definedName name="_314k_22_1">#N/A</definedName>
    <definedName name="_314с_13_1">#N/A</definedName>
    <definedName name="_315k_22_1">#N/A</definedName>
    <definedName name="_315с_14_1">#N/A</definedName>
    <definedName name="_316k_23_1">#N/A</definedName>
    <definedName name="_316с_15_1">#N/A</definedName>
    <definedName name="_317k_23_1">#N/A</definedName>
    <definedName name="_317с_16_1">#N/A</definedName>
    <definedName name="_318k_23_1">#N/A</definedName>
    <definedName name="_318с_17_1">#N/A</definedName>
    <definedName name="_319k_24_1">#N/A</definedName>
    <definedName name="_319с_20_1">#N/A</definedName>
    <definedName name="_31asd_20_1">#N/A</definedName>
    <definedName name="_31CompOt_22_1">#N/A</definedName>
    <definedName name="_320k_24_1">#N/A</definedName>
    <definedName name="_320с_21_1">#N/A</definedName>
    <definedName name="_321k_24_1">#N/A</definedName>
    <definedName name="_321с_22_1">#N/A</definedName>
    <definedName name="_322k_25_1">#N/A</definedName>
    <definedName name="_322с_23_1">#N/A</definedName>
    <definedName name="_323k_25_1">#N/A</definedName>
    <definedName name="_323с_24_1">#N/A</definedName>
    <definedName name="_324k_25_1">#N/A</definedName>
    <definedName name="_324с_25_1">#N/A</definedName>
    <definedName name="_325k_26_1">#N/A</definedName>
    <definedName name="_325с_26_1">#N/A</definedName>
    <definedName name="_326k_26_1">#N/A</definedName>
    <definedName name="_326с_27_1">#N/A</definedName>
    <definedName name="_327k_26_1">#N/A</definedName>
    <definedName name="_327с_28_1">#N/A</definedName>
    <definedName name="_328k_27_1">#N/A</definedName>
    <definedName name="_328с_29_1">#N/A</definedName>
    <definedName name="_329k_27_1">#N/A</definedName>
    <definedName name="_329с_35_1">#N/A</definedName>
    <definedName name="_32asd_20_1">#N/A</definedName>
    <definedName name="_32CompOt_23_1">#N/A</definedName>
    <definedName name="_330k_27_1">#N/A</definedName>
    <definedName name="_330с_8_1">#N/A</definedName>
    <definedName name="_331k_28_1">#N/A</definedName>
    <definedName name="_331сс_10_1">#N/A</definedName>
    <definedName name="_332k_28_1">#N/A</definedName>
    <definedName name="_332сс_13_1">#N/A</definedName>
    <definedName name="_333k_28_1">#N/A</definedName>
    <definedName name="_333сс_14_1">#N/A</definedName>
    <definedName name="_334k_29_1">#N/A</definedName>
    <definedName name="_334сс_15_1">#N/A</definedName>
    <definedName name="_335k_29_1">#N/A</definedName>
    <definedName name="_335сс_16_1">#N/A</definedName>
    <definedName name="_336k_29_1">#N/A</definedName>
    <definedName name="_336сс_17_1">#N/A</definedName>
    <definedName name="_337k_35_1">#N/A</definedName>
    <definedName name="_337сс_20_1">#N/A</definedName>
    <definedName name="_338k_35_1">#N/A</definedName>
    <definedName name="_338сс_21_1">#N/A</definedName>
    <definedName name="_339k_35_1">#N/A</definedName>
    <definedName name="_339сс_22_1">#N/A</definedName>
    <definedName name="_33asd_20_1">#N/A</definedName>
    <definedName name="_33CompOt_24_1">#N/A</definedName>
    <definedName name="_340k_8_1">#N/A</definedName>
    <definedName name="_340сс_23_1">#N/A</definedName>
    <definedName name="_341k_8_1">#N/A</definedName>
    <definedName name="_341сс_24_1">#N/A</definedName>
    <definedName name="_342k_8_1">#N/A</definedName>
    <definedName name="_342сс_25_1">#N/A</definedName>
    <definedName name="_343qaz_10_1">#N/A</definedName>
    <definedName name="_343сс_26_1">#N/A</definedName>
    <definedName name="_344qaz_10_1">#N/A</definedName>
    <definedName name="_344сс_27_1">#N/A</definedName>
    <definedName name="_345qaz_10_1">#N/A</definedName>
    <definedName name="_345сс_28_1">#N/A</definedName>
    <definedName name="_346qaz_13_1">#N/A</definedName>
    <definedName name="_346сс_29_1">#N/A</definedName>
    <definedName name="_347qaz_13_1">#N/A</definedName>
    <definedName name="_347сс_35_1">#N/A</definedName>
    <definedName name="_348qaz_13_1">#N/A</definedName>
    <definedName name="_348сс_8_1">#N/A</definedName>
    <definedName name="_349qaz_14_1">#N/A</definedName>
    <definedName name="_349сссс_10_1">#N/A</definedName>
    <definedName name="_34asd_21_1">#N/A</definedName>
    <definedName name="_34CompOt_25_1">#N/A</definedName>
    <definedName name="_350qaz_14_1">#N/A</definedName>
    <definedName name="_350сссс_13_1">#N/A</definedName>
    <definedName name="_351qaz_14_1">#N/A</definedName>
    <definedName name="_351сссс_14_1">#N/A</definedName>
    <definedName name="_352qaz_15_1">#N/A</definedName>
    <definedName name="_352сссс_15_1">#N/A</definedName>
    <definedName name="_353qaz_15_1">#N/A</definedName>
    <definedName name="_353сссс_16_1">#N/A</definedName>
    <definedName name="_354qaz_15_1">#N/A</definedName>
    <definedName name="_354сссс_17_1">#N/A</definedName>
    <definedName name="_355qaz_16_1">#N/A</definedName>
    <definedName name="_355сссс_20_1">#N/A</definedName>
    <definedName name="_356qaz_16_1">#N/A</definedName>
    <definedName name="_356сссс_21_1">#N/A</definedName>
    <definedName name="_357qaz_16_1">#N/A</definedName>
    <definedName name="_357сссс_22_1">#N/A</definedName>
    <definedName name="_358qaz_17_1">#N/A</definedName>
    <definedName name="_358сссс_23_1">#N/A</definedName>
    <definedName name="_359qaz_17_1">#N/A</definedName>
    <definedName name="_359сссс_24_1">#N/A</definedName>
    <definedName name="_35asd_21_1">#N/A</definedName>
    <definedName name="_35CompOt_26_1">#N/A</definedName>
    <definedName name="_360qaz_17_1">#N/A</definedName>
    <definedName name="_360сссс_25_1">#N/A</definedName>
    <definedName name="_361qaz_20_1">#N/A</definedName>
    <definedName name="_361сссс_26_1">#N/A</definedName>
    <definedName name="_362qaz_20_1">#N/A</definedName>
    <definedName name="_362сссс_27_1">#N/A</definedName>
    <definedName name="_363qaz_20_1">#N/A</definedName>
    <definedName name="_363сссс_28_1">#N/A</definedName>
    <definedName name="_364qaz_21_1">#N/A</definedName>
    <definedName name="_364сссс_29_1">#N/A</definedName>
    <definedName name="_365qaz_21_1">#N/A</definedName>
    <definedName name="_365сссс_35_1">#N/A</definedName>
    <definedName name="_366qaz_21_1">#N/A</definedName>
    <definedName name="_366сссс_8_1">#N/A</definedName>
    <definedName name="_367qaz_22_1">#N/A</definedName>
    <definedName name="_367ссы_10_1">#N/A</definedName>
    <definedName name="_368qaz_22_1">#N/A</definedName>
    <definedName name="_368ссы_13_1">#N/A</definedName>
    <definedName name="_369qaz_22_1">#N/A</definedName>
    <definedName name="_369ссы_14_1">#N/A</definedName>
    <definedName name="_36asd_21_1">#N/A</definedName>
    <definedName name="_36CompOt_27_1">#N/A</definedName>
    <definedName name="_370qaz_23_1">#N/A</definedName>
    <definedName name="_370ссы_15_1">#N/A</definedName>
    <definedName name="_371qaz_23_1">#N/A</definedName>
    <definedName name="_371ссы_16_1">#N/A</definedName>
    <definedName name="_372qaz_23_1">#N/A</definedName>
    <definedName name="_372ссы_17_1">#N/A</definedName>
    <definedName name="_373qaz_24_1">#N/A</definedName>
    <definedName name="_373ссы_20_1">#N/A</definedName>
    <definedName name="_374qaz_24_1">#N/A</definedName>
    <definedName name="_374ссы_21_1">#N/A</definedName>
    <definedName name="_375qaz_24_1">#N/A</definedName>
    <definedName name="_375ссы_22_1">#N/A</definedName>
    <definedName name="_376qaz_25_1">#N/A</definedName>
    <definedName name="_376ссы_23_1">#N/A</definedName>
    <definedName name="_377qaz_25_1">#N/A</definedName>
    <definedName name="_377ссы_24_1">#N/A</definedName>
    <definedName name="_378qaz_25_1">#N/A</definedName>
    <definedName name="_378ссы_25_1">#N/A</definedName>
    <definedName name="_379qaz_26_1">#N/A</definedName>
    <definedName name="_379ссы_26_1">#N/A</definedName>
    <definedName name="_37asd_22_1">#N/A</definedName>
    <definedName name="_37CompOt_28_1">#N/A</definedName>
    <definedName name="_380qaz_26_1">#N/A</definedName>
    <definedName name="_380ссы_27_1">#N/A</definedName>
    <definedName name="_381qaz_26_1">#N/A</definedName>
    <definedName name="_381ссы_28_1">#N/A</definedName>
    <definedName name="_382qaz_27_1">#N/A</definedName>
    <definedName name="_382ссы_29_1">#N/A</definedName>
    <definedName name="_383qaz_27_1">#N/A</definedName>
    <definedName name="_383ссы_35_1">#N/A</definedName>
    <definedName name="_384qaz_27_1">#N/A</definedName>
    <definedName name="_384ссы_8_1">#N/A</definedName>
    <definedName name="_385qaz_28_1">#N/A</definedName>
    <definedName name="_385у_10_1">#N/A</definedName>
    <definedName name="_386qaz_28_1">#N/A</definedName>
    <definedName name="_386у_13_1">#N/A</definedName>
    <definedName name="_387qaz_28_1">#N/A</definedName>
    <definedName name="_387у_14_1">#N/A</definedName>
    <definedName name="_388qaz_29_1">#N/A</definedName>
    <definedName name="_388у_15_1">#N/A</definedName>
    <definedName name="_389qaz_29_1">#N/A</definedName>
    <definedName name="_389у_16_1">#N/A</definedName>
    <definedName name="_38asd_22_1">#N/A</definedName>
    <definedName name="_38CompOt_29_1">#N/A</definedName>
    <definedName name="_390qaz_29_1">#N/A</definedName>
    <definedName name="_390у_17_1">#N/A</definedName>
    <definedName name="_391qaz_35_1">#N/A</definedName>
    <definedName name="_391у_20_1">#N/A</definedName>
    <definedName name="_392qaz_35_1">#N/A</definedName>
    <definedName name="_392у_21_1">#N/A</definedName>
    <definedName name="_393qaz_35_1">#N/A</definedName>
    <definedName name="_393у_22_1">#N/A</definedName>
    <definedName name="_394qaz_8_1">#N/A</definedName>
    <definedName name="_394у_23_1">#N/A</definedName>
    <definedName name="_395qaz_8_1">#N/A</definedName>
    <definedName name="_395у_24_1">#N/A</definedName>
    <definedName name="_396qaz_8_1">#N/A</definedName>
    <definedName name="_396у_25_1">#N/A</definedName>
    <definedName name="_397www_10_1">#N/A</definedName>
    <definedName name="_397у_26_1">#N/A</definedName>
    <definedName name="_398www_10_1">#N/A</definedName>
    <definedName name="_398у_27_1">#N/A</definedName>
    <definedName name="_399www_10_1">#N/A</definedName>
    <definedName name="_399у_28_1">#N/A</definedName>
    <definedName name="_39asd_22_1">#N/A</definedName>
    <definedName name="_39CompOt_35_1">#N/A</definedName>
    <definedName name="_4_o_1" localSheetId="1">#REF!</definedName>
    <definedName name="_4_o_1">#REF!</definedName>
    <definedName name="_400www_13_1">#N/A</definedName>
    <definedName name="_400у_29_1">#N/A</definedName>
    <definedName name="_401www_13_1">#N/A</definedName>
    <definedName name="_401у_35_1">#N/A</definedName>
    <definedName name="_402www_13_1">#N/A</definedName>
    <definedName name="_402у_8_1">#N/A</definedName>
    <definedName name="_403www_14_1">#N/A</definedName>
    <definedName name="_403УП_10_1">#N/A</definedName>
    <definedName name="_404www_14_1">#N/A</definedName>
    <definedName name="_404УП_13_1">#N/A</definedName>
    <definedName name="_405www_14_1">#N/A</definedName>
    <definedName name="_405УП_14_1">#N/A</definedName>
    <definedName name="_406www_15_1">#N/A</definedName>
    <definedName name="_406УП_15_1">#N/A</definedName>
    <definedName name="_407www_15_1">#N/A</definedName>
    <definedName name="_407УП_16_1">#N/A</definedName>
    <definedName name="_408www_15_1">#N/A</definedName>
    <definedName name="_408УП_17_1">#N/A</definedName>
    <definedName name="_409www_16_1">#N/A</definedName>
    <definedName name="_409УП_20_1">#N/A</definedName>
    <definedName name="_40asd_23_1">#N/A</definedName>
    <definedName name="_40CompOt_8_1">#N/A</definedName>
    <definedName name="_410www_16_1">#N/A</definedName>
    <definedName name="_410УП_21_1">#N/A</definedName>
    <definedName name="_411www_16_1">#N/A</definedName>
    <definedName name="_411УП_22_1">#N/A</definedName>
    <definedName name="_412www_17_1">#N/A</definedName>
    <definedName name="_412УП_23_1">#N/A</definedName>
    <definedName name="_413www_17_1">#N/A</definedName>
    <definedName name="_413УП_24_1">#N/A</definedName>
    <definedName name="_414www_17_1">#N/A</definedName>
    <definedName name="_414УП_25_1">#N/A</definedName>
    <definedName name="_415www_20_1">#N/A</definedName>
    <definedName name="_415УП_26_1">#N/A</definedName>
    <definedName name="_416www_20_1">#N/A</definedName>
    <definedName name="_416УП_27_1">#N/A</definedName>
    <definedName name="_417www_20_1">#N/A</definedName>
    <definedName name="_417УП_28_1">#N/A</definedName>
    <definedName name="_418www_21_1">#N/A</definedName>
    <definedName name="_418УП_29_1">#N/A</definedName>
    <definedName name="_419www_21_1">#N/A</definedName>
    <definedName name="_419УП_35_1">#N/A</definedName>
    <definedName name="_41asd_23_1">#N/A</definedName>
    <definedName name="_41CompRas_10_1">#N/A</definedName>
    <definedName name="_420www_21_1">#N/A</definedName>
    <definedName name="_420УП_8_1">#N/A</definedName>
    <definedName name="_421www_22_1">#N/A</definedName>
    <definedName name="_421уфэ_10_1">#N/A</definedName>
    <definedName name="_422www_22_1">#N/A</definedName>
    <definedName name="_422уфэ_13_1">#N/A</definedName>
    <definedName name="_423www_22_1">#N/A</definedName>
    <definedName name="_423уфэ_14_1">#N/A</definedName>
    <definedName name="_424www_23_1">#N/A</definedName>
    <definedName name="_424уфэ_15_1">#N/A</definedName>
    <definedName name="_425www_23_1">#N/A</definedName>
    <definedName name="_425уфэ_16_1">#N/A</definedName>
    <definedName name="_426www_23_1">#N/A</definedName>
    <definedName name="_426уфэ_17_1">#N/A</definedName>
    <definedName name="_427www_24_1">#N/A</definedName>
    <definedName name="_427уфэ_20_1">#N/A</definedName>
    <definedName name="_428www_24_1">#N/A</definedName>
    <definedName name="_428уфэ_21_1">#N/A</definedName>
    <definedName name="_429www_24_1">#N/A</definedName>
    <definedName name="_429уфэ_22_1">#N/A</definedName>
    <definedName name="_42asd_23_1">#N/A</definedName>
    <definedName name="_42CompRas_13_1">#N/A</definedName>
    <definedName name="_430www_25_1">#N/A</definedName>
    <definedName name="_430уфэ_23_1">#N/A</definedName>
    <definedName name="_431www_25_1">#N/A</definedName>
    <definedName name="_431уфэ_24_1">#N/A</definedName>
    <definedName name="_432www_25_1">#N/A</definedName>
    <definedName name="_432уфэ_25_1">#N/A</definedName>
    <definedName name="_433www_26_1">#N/A</definedName>
    <definedName name="_433уфэ_26_1">#N/A</definedName>
    <definedName name="_434www_26_1">#N/A</definedName>
    <definedName name="_434уфэ_27_1">#N/A</definedName>
    <definedName name="_435www_26_1">#N/A</definedName>
    <definedName name="_435уфэ_28_1">#N/A</definedName>
    <definedName name="_436www_27_1">#N/A</definedName>
    <definedName name="_436уфэ_29_1">#N/A</definedName>
    <definedName name="_437www_27_1">#N/A</definedName>
    <definedName name="_437уфэ_35_1">#N/A</definedName>
    <definedName name="_438www_27_1">#N/A</definedName>
    <definedName name="_438уфэ_8_1">#N/A</definedName>
    <definedName name="_439www_28_1">#N/A</definedName>
    <definedName name="_439фыв_10_1">#N/A</definedName>
    <definedName name="_43asd_24_1">#N/A</definedName>
    <definedName name="_43CompRas_14_1">#N/A</definedName>
    <definedName name="_440www_28_1">#N/A</definedName>
    <definedName name="_440фыв_13_1">#N/A</definedName>
    <definedName name="_441www_28_1">#N/A</definedName>
    <definedName name="_441фыв_14_1">#N/A</definedName>
    <definedName name="_442www_29_1">#N/A</definedName>
    <definedName name="_442фыв_15_1">#N/A</definedName>
    <definedName name="_443www_29_1">#N/A</definedName>
    <definedName name="_443фыв_16_1">#N/A</definedName>
    <definedName name="_444www_29_1">#N/A</definedName>
    <definedName name="_444фыв_17_1">#N/A</definedName>
    <definedName name="_445www_35_1">#N/A</definedName>
    <definedName name="_445фыв_20_1">#N/A</definedName>
    <definedName name="_446www_35_1">#N/A</definedName>
    <definedName name="_446фыв_21_1">#N/A</definedName>
    <definedName name="_447www_35_1">#N/A</definedName>
    <definedName name="_447фыв_22_1">#N/A</definedName>
    <definedName name="_448www_8_1">#N/A</definedName>
    <definedName name="_448фыв_23_1">#N/A</definedName>
    <definedName name="_449www_8_1">#N/A</definedName>
    <definedName name="_449фыв_24_1">#N/A</definedName>
    <definedName name="_44asd_24_1">#N/A</definedName>
    <definedName name="_44CompRas_15_1">#N/A</definedName>
    <definedName name="_450www_8_1">#N/A</definedName>
    <definedName name="_450фыв_25_1">#N/A</definedName>
    <definedName name="_451б_10_1">#N/A</definedName>
    <definedName name="_451фыв_26_1">#N/A</definedName>
    <definedName name="_452б_10_1">#N/A</definedName>
    <definedName name="_452фыв_27_1">#N/A</definedName>
    <definedName name="_453б_10_1">#N/A</definedName>
    <definedName name="_453фыв_28_1">#N/A</definedName>
    <definedName name="_454б_13_1">#N/A</definedName>
    <definedName name="_454фыв_29_1">#N/A</definedName>
    <definedName name="_455б_13_1">#N/A</definedName>
    <definedName name="_455фыв_35_1">#N/A</definedName>
    <definedName name="_456б_13_1">#N/A</definedName>
    <definedName name="_456фыв_8_1">#N/A</definedName>
    <definedName name="_457б_14_1">#N/A</definedName>
    <definedName name="_457ц_10_1">#N/A</definedName>
    <definedName name="_458б_14_1">#N/A</definedName>
    <definedName name="_458ц_13_1">#N/A</definedName>
    <definedName name="_459б_14_1">#N/A</definedName>
    <definedName name="_459ц_14_1">#N/A</definedName>
    <definedName name="_45asd_24_1">#N/A</definedName>
    <definedName name="_45CompRas_16_1">#N/A</definedName>
    <definedName name="_460б_15_1">#N/A</definedName>
    <definedName name="_460ц_15_1">#N/A</definedName>
    <definedName name="_461б_15_1">#N/A</definedName>
    <definedName name="_461ц_16_1">#N/A</definedName>
    <definedName name="_462б_15_1">#N/A</definedName>
    <definedName name="_462ц_17_1">#N/A</definedName>
    <definedName name="_463б_16_1">#N/A</definedName>
    <definedName name="_463ц_20_1">#N/A</definedName>
    <definedName name="_464б_16_1">#N/A</definedName>
    <definedName name="_464ц_21_1">#N/A</definedName>
    <definedName name="_465б_16_1">#N/A</definedName>
    <definedName name="_465ц_22_1">#N/A</definedName>
    <definedName name="_466б_17_1">#N/A</definedName>
    <definedName name="_466ц_23_1">#N/A</definedName>
    <definedName name="_467б_17_1">#N/A</definedName>
    <definedName name="_467ц_24_1">#N/A</definedName>
    <definedName name="_468б_17_1">#N/A</definedName>
    <definedName name="_468ц_25_1">#N/A</definedName>
    <definedName name="_469б_20_1">#N/A</definedName>
    <definedName name="_469ц_26_1">#N/A</definedName>
    <definedName name="_46asd_25_1">#N/A</definedName>
    <definedName name="_46CompRas_17_1">#N/A</definedName>
    <definedName name="_470б_20_1">#N/A</definedName>
    <definedName name="_470ц_27_1">#N/A</definedName>
    <definedName name="_471б_20_1">#N/A</definedName>
    <definedName name="_471ц_28_1">#N/A</definedName>
    <definedName name="_472б_21_1">#N/A</definedName>
    <definedName name="_472ц_29_1">#N/A</definedName>
    <definedName name="_473б_21_1">#N/A</definedName>
    <definedName name="_473ц_35_1">#N/A</definedName>
    <definedName name="_474б_21_1">#N/A</definedName>
    <definedName name="_474ц_8_1">#N/A</definedName>
    <definedName name="_475б_22_1">#N/A</definedName>
    <definedName name="_475цу_10_1">#N/A</definedName>
    <definedName name="_476б_22_1">#N/A</definedName>
    <definedName name="_476цу_13_1">#N/A</definedName>
    <definedName name="_477б_22_1">#N/A</definedName>
    <definedName name="_477цу_14_1">#N/A</definedName>
    <definedName name="_478б_23_1">#N/A</definedName>
    <definedName name="_478цу_15_1">#N/A</definedName>
    <definedName name="_479б_23_1">#N/A</definedName>
    <definedName name="_479цу_16_1">#N/A</definedName>
    <definedName name="_47asd_25_1">#N/A</definedName>
    <definedName name="_47CompRas_20_1">#N/A</definedName>
    <definedName name="_480б_23_1">#N/A</definedName>
    <definedName name="_480цу_17_1">#N/A</definedName>
    <definedName name="_481б_24_1">#N/A</definedName>
    <definedName name="_481цу_20_1">#N/A</definedName>
    <definedName name="_482б_24_1">#N/A</definedName>
    <definedName name="_482цу_21_1">#N/A</definedName>
    <definedName name="_483б_24_1">#N/A</definedName>
    <definedName name="_483цу_22_1">#N/A</definedName>
    <definedName name="_484б_25_1">#N/A</definedName>
    <definedName name="_484цу_23_1">#N/A</definedName>
    <definedName name="_485б_25_1">#N/A</definedName>
    <definedName name="_485цу_24_1">#N/A</definedName>
    <definedName name="_486б_25_1">#N/A</definedName>
    <definedName name="_486цу_25_1">#N/A</definedName>
    <definedName name="_487б_26_1">#N/A</definedName>
    <definedName name="_487цу_26_1">#N/A</definedName>
    <definedName name="_488б_26_1">#N/A</definedName>
    <definedName name="_488цу_27_1">#N/A</definedName>
    <definedName name="_489б_26_1">#N/A</definedName>
    <definedName name="_489цу_28_1">#N/A</definedName>
    <definedName name="_48asd_25_1">#N/A</definedName>
    <definedName name="_48CompRas_21_1">#N/A</definedName>
    <definedName name="_490б_27_1">#N/A</definedName>
    <definedName name="_490цу_29_1">#N/A</definedName>
    <definedName name="_491б_27_1">#N/A</definedName>
    <definedName name="_491цу_35_1">#N/A</definedName>
    <definedName name="_492б_27_1">#N/A</definedName>
    <definedName name="_492цу_8_1">#N/A</definedName>
    <definedName name="_493б_28_1">#N/A</definedName>
    <definedName name="_493ыв_10_1">#N/A</definedName>
    <definedName name="_494б_28_1">#N/A</definedName>
    <definedName name="_494ыв_13_1">#N/A</definedName>
    <definedName name="_495б_28_1">#N/A</definedName>
    <definedName name="_495ыв_14_1">#N/A</definedName>
    <definedName name="_496б_29_1">#N/A</definedName>
    <definedName name="_496ыв_15_1">#N/A</definedName>
    <definedName name="_497б_29_1">#N/A</definedName>
    <definedName name="_497ыв_16_1">#N/A</definedName>
    <definedName name="_498б_29_1">#N/A</definedName>
    <definedName name="_498ыв_17_1">#N/A</definedName>
    <definedName name="_499б_35_1">#N/A</definedName>
    <definedName name="_499ыв_20_1">#N/A</definedName>
    <definedName name="_49asd_26_1">#N/A</definedName>
    <definedName name="_49CompRas_22_1">#N/A</definedName>
    <definedName name="_500б_35_1">#N/A</definedName>
    <definedName name="_500ыв_21_1">#N/A</definedName>
    <definedName name="_501б_35_1">#N/A</definedName>
    <definedName name="_501ыв_22_1">#N/A</definedName>
    <definedName name="_502б_8_1">#N/A</definedName>
    <definedName name="_502ыв_23_1">#N/A</definedName>
    <definedName name="_503б_8_1">#N/A</definedName>
    <definedName name="_503ыв_24_1">#N/A</definedName>
    <definedName name="_504б_8_1">#N/A</definedName>
    <definedName name="_504ыв_25_1">#N/A</definedName>
    <definedName name="_505в23ё_10_1">#N/A</definedName>
    <definedName name="_505ыв_26_1">#N/A</definedName>
    <definedName name="_506в23ё_10_1">#N/A</definedName>
    <definedName name="_506ыв_27_1">#N/A</definedName>
    <definedName name="_507в23ё_10_1">#N/A</definedName>
    <definedName name="_507ыв_28_1">#N/A</definedName>
    <definedName name="_508в23ё_13_1">#N/A</definedName>
    <definedName name="_508ыв_29_1">#N/A</definedName>
    <definedName name="_509в23ё_13_1">#N/A</definedName>
    <definedName name="_509ыв_35_1">#N/A</definedName>
    <definedName name="_50asd_26_1">#N/A</definedName>
    <definedName name="_50CompRas_23_1">#N/A</definedName>
    <definedName name="_510в23ё_13_1">#N/A</definedName>
    <definedName name="_510ыв_8_1">#N/A</definedName>
    <definedName name="_511в23ё_14_1">#N/A</definedName>
    <definedName name="_511ыыыы_10_1">#N/A</definedName>
    <definedName name="_512в23ё_14_1">#N/A</definedName>
    <definedName name="_512ыыыы_13_1">#N/A</definedName>
    <definedName name="_513в23ё_14_1">#N/A</definedName>
    <definedName name="_513ыыыы_14_1">#N/A</definedName>
    <definedName name="_514в23ё_15_1">#N/A</definedName>
    <definedName name="_514ыыыы_15_1">#N/A</definedName>
    <definedName name="_515в23ё_15_1">#N/A</definedName>
    <definedName name="_515ыыыы_16_1">#N/A</definedName>
    <definedName name="_516в23ё_15_1">#N/A</definedName>
    <definedName name="_516ыыыы_17_1">#N/A</definedName>
    <definedName name="_517в23ё_16_1">#N/A</definedName>
    <definedName name="_517ыыыы_20_1">#N/A</definedName>
    <definedName name="_518в23ё_16_1">#N/A</definedName>
    <definedName name="_518ыыыы_21_1">#N/A</definedName>
    <definedName name="_519в23ё_16_1">#N/A</definedName>
    <definedName name="_519ыыыы_22_1">#N/A</definedName>
    <definedName name="_51asd_26_1">#N/A</definedName>
    <definedName name="_51CompRas_24_1">#N/A</definedName>
    <definedName name="_520в23ё_17_1">#N/A</definedName>
    <definedName name="_520ыыыы_23_1">#N/A</definedName>
    <definedName name="_521в23ё_17_1">#N/A</definedName>
    <definedName name="_521ыыыы_24_1">#N/A</definedName>
    <definedName name="_522в23ё_17_1">#N/A</definedName>
    <definedName name="_522ыыыы_25_1">#N/A</definedName>
    <definedName name="_523в23ё_20_1">#N/A</definedName>
    <definedName name="_523ыыыы_26_1">#N/A</definedName>
    <definedName name="_524в23ё_20_1">#N/A</definedName>
    <definedName name="_524ыыыы_27_1">#N/A</definedName>
    <definedName name="_525в23ё_20_1">#N/A</definedName>
    <definedName name="_525ыыыы_28_1">#N/A</definedName>
    <definedName name="_526в23ё_21_1">#N/A</definedName>
    <definedName name="_526ыыыы_29_1">#N/A</definedName>
    <definedName name="_527в23ё_21_1">#N/A</definedName>
    <definedName name="_527ыыыы_35_1">#N/A</definedName>
    <definedName name="_528в23ё_21_1">#N/A</definedName>
    <definedName name="_528ыыыы_8_1">#N/A</definedName>
    <definedName name="_529в23ё_22_1">#N/A</definedName>
    <definedName name="_52asd_27_1">#N/A</definedName>
    <definedName name="_52CompRas_25_1">#N/A</definedName>
    <definedName name="_530в23ё_22_1">#N/A</definedName>
    <definedName name="_531в23ё_22_1">#N/A</definedName>
    <definedName name="_532в23ё_23_1">#N/A</definedName>
    <definedName name="_533в23ё_23_1">#N/A</definedName>
    <definedName name="_534в23ё_23_1">#N/A</definedName>
    <definedName name="_535в23ё_24_1">#N/A</definedName>
    <definedName name="_536в23ё_24_1">#N/A</definedName>
    <definedName name="_537в23ё_24_1">#N/A</definedName>
    <definedName name="_538в23ё_25_1">#N/A</definedName>
    <definedName name="_539в23ё_25_1">#N/A</definedName>
    <definedName name="_53asd_27_1">#N/A</definedName>
    <definedName name="_53CompRas_26_1">#N/A</definedName>
    <definedName name="_540в23ё_25_1">#N/A</definedName>
    <definedName name="_541в23ё_26_1">#N/A</definedName>
    <definedName name="_542в23ё_26_1">#N/A</definedName>
    <definedName name="_543в23ё_26_1">#N/A</definedName>
    <definedName name="_544в23ё_27_1">#N/A</definedName>
    <definedName name="_545в23ё_27_1">#N/A</definedName>
    <definedName name="_546в23ё_27_1">#N/A</definedName>
    <definedName name="_547в23ё_28_1">#N/A</definedName>
    <definedName name="_548в23ё_28_1">#N/A</definedName>
    <definedName name="_549в23ё_28_1">#N/A</definedName>
    <definedName name="_54asd_27_1">#N/A</definedName>
    <definedName name="_54CompRas_27_1">#N/A</definedName>
    <definedName name="_550в23ё_29_1">#N/A</definedName>
    <definedName name="_551в23ё_29_1">#N/A</definedName>
    <definedName name="_552в23ё_29_1">#N/A</definedName>
    <definedName name="_553в23ё_35_1">#N/A</definedName>
    <definedName name="_554в23ё_35_1">#N/A</definedName>
    <definedName name="_555в23ё_35_1">#N/A</definedName>
    <definedName name="_556в23ё_8_1">#N/A</definedName>
    <definedName name="_557в23ё_8_1">#N/A</definedName>
    <definedName name="_558в23ё_8_1">#N/A</definedName>
    <definedName name="_559вв_10_1">#N/A</definedName>
    <definedName name="_55asd_28_1">#N/A</definedName>
    <definedName name="_55CompRas_28_1">#N/A</definedName>
    <definedName name="_560вв_10_1">#N/A</definedName>
    <definedName name="_561вв_10_1">#N/A</definedName>
    <definedName name="_562вв_13_1">#N/A</definedName>
    <definedName name="_563вв_13_1">#N/A</definedName>
    <definedName name="_564вв_13_1">#N/A</definedName>
    <definedName name="_565вв_14_1">#N/A</definedName>
    <definedName name="_566вв_14_1">#N/A</definedName>
    <definedName name="_567вв_14_1">#N/A</definedName>
    <definedName name="_568вв_15_1">#N/A</definedName>
    <definedName name="_569вв_15_1">#N/A</definedName>
    <definedName name="_56asd_28_1">#N/A</definedName>
    <definedName name="_56CompRas_29_1">#N/A</definedName>
    <definedName name="_570вв_15_1">#N/A</definedName>
    <definedName name="_571вв_16_1">#N/A</definedName>
    <definedName name="_572вв_16_1">#N/A</definedName>
    <definedName name="_573вв_16_1">#N/A</definedName>
    <definedName name="_574вв_17_1">#N/A</definedName>
    <definedName name="_575вв_17_1">#N/A</definedName>
    <definedName name="_576вв_17_1">#N/A</definedName>
    <definedName name="_577вв_20_1">#N/A</definedName>
    <definedName name="_578вв_20_1">#N/A</definedName>
    <definedName name="_579вв_20_1">#N/A</definedName>
    <definedName name="_57asd_28_1">#N/A</definedName>
    <definedName name="_57CompRas_35_1">#N/A</definedName>
    <definedName name="_580вв_21_1">#N/A</definedName>
    <definedName name="_581вв_21_1">#N/A</definedName>
    <definedName name="_582вв_21_1">#N/A</definedName>
    <definedName name="_583вв_22_1">#N/A</definedName>
    <definedName name="_584вв_22_1">#N/A</definedName>
    <definedName name="_585вв_22_1">#N/A</definedName>
    <definedName name="_586вв_23_1">#N/A</definedName>
    <definedName name="_587вв_23_1">#N/A</definedName>
    <definedName name="_588вв_23_1">#N/A</definedName>
    <definedName name="_589вв_24_1">#N/A</definedName>
    <definedName name="_58asd_29_1">#N/A</definedName>
    <definedName name="_58CompRas_8_1">#N/A</definedName>
    <definedName name="_590вв_24_1">#N/A</definedName>
    <definedName name="_591вв_24_1">#N/A</definedName>
    <definedName name="_592вв_25_1">#N/A</definedName>
    <definedName name="_593вв_25_1">#N/A</definedName>
    <definedName name="_594вв_25_1">#N/A</definedName>
    <definedName name="_595вв_26_1">#N/A</definedName>
    <definedName name="_596вв_26_1">#N/A</definedName>
    <definedName name="_597вв_26_1">#N/A</definedName>
    <definedName name="_598вв_27_1">#N/A</definedName>
    <definedName name="_599вв_27_1">#N/A</definedName>
    <definedName name="_59asd_29_1">#N/A</definedName>
    <definedName name="_59ew_10_1">#N/A</definedName>
    <definedName name="_5asd_10_1">#N/A</definedName>
    <definedName name="_6_m_1" localSheetId="1">#REF!</definedName>
    <definedName name="_6_m_1">#REF!</definedName>
    <definedName name="_600вв_27_1">#N/A</definedName>
    <definedName name="_601вв_28_1">#N/A</definedName>
    <definedName name="_602вв_28_1">#N/A</definedName>
    <definedName name="_603вв_28_1">#N/A</definedName>
    <definedName name="_604вв_29_1">#N/A</definedName>
    <definedName name="_605вв_29_1">#N/A</definedName>
    <definedName name="_606вв_29_1">#N/A</definedName>
    <definedName name="_607вв_35_1">#N/A</definedName>
    <definedName name="_608вв_35_1">#N/A</definedName>
    <definedName name="_609вв_35_1">#N/A</definedName>
    <definedName name="_60asd_29_1">#N/A</definedName>
    <definedName name="_60ew_13_1">#N/A</definedName>
    <definedName name="_610вв_8_1">#N/A</definedName>
    <definedName name="_611вв_8_1">#N/A</definedName>
    <definedName name="_612вв_8_1">#N/A</definedName>
    <definedName name="_613й_10_1">#N/A</definedName>
    <definedName name="_614й_10_1">#N/A</definedName>
    <definedName name="_615й_10_1">#N/A</definedName>
    <definedName name="_616й_13_1">#N/A</definedName>
    <definedName name="_617й_13_1">#N/A</definedName>
    <definedName name="_618й_13_1">#N/A</definedName>
    <definedName name="_619й_14_1">#N/A</definedName>
    <definedName name="_61asd_35_1">#N/A</definedName>
    <definedName name="_61ew_14_1">#N/A</definedName>
    <definedName name="_620й_14_1">#N/A</definedName>
    <definedName name="_621й_14_1">#N/A</definedName>
    <definedName name="_622й_15_1">#N/A</definedName>
    <definedName name="_623й_15_1">#N/A</definedName>
    <definedName name="_624й_15_1">#N/A</definedName>
    <definedName name="_625й_16_1">#N/A</definedName>
    <definedName name="_626й_16_1">#N/A</definedName>
    <definedName name="_627й_16_1">#N/A</definedName>
    <definedName name="_628й_17_1">#N/A</definedName>
    <definedName name="_629й_17_1">#N/A</definedName>
    <definedName name="_62asd_35_1">#N/A</definedName>
    <definedName name="_62ew_15_1">#N/A</definedName>
    <definedName name="_630й_17_1">#N/A</definedName>
    <definedName name="_631й_20_1">#N/A</definedName>
    <definedName name="_632й_20_1">#N/A</definedName>
    <definedName name="_633й_20_1">#N/A</definedName>
    <definedName name="_634й_21_1">#N/A</definedName>
    <definedName name="_635й_21_1">#N/A</definedName>
    <definedName name="_636й_21_1">#N/A</definedName>
    <definedName name="_637й_22_1">#N/A</definedName>
    <definedName name="_638й_22_1">#N/A</definedName>
    <definedName name="_639й_22_1">#N/A</definedName>
    <definedName name="_63asd_35_1">#N/A</definedName>
    <definedName name="_63ew_16_1">#N/A</definedName>
    <definedName name="_640й_23_1">#N/A</definedName>
    <definedName name="_641й_23_1">#N/A</definedName>
    <definedName name="_642й_23_1">#N/A</definedName>
    <definedName name="_643й_24_1">#N/A</definedName>
    <definedName name="_644й_24_1">#N/A</definedName>
    <definedName name="_645й_24_1">#N/A</definedName>
    <definedName name="_646й_25_1">#N/A</definedName>
    <definedName name="_647й_25_1">#N/A</definedName>
    <definedName name="_648й_25_1">#N/A</definedName>
    <definedName name="_649й_26_1">#N/A</definedName>
    <definedName name="_64asd_8_1">#N/A</definedName>
    <definedName name="_64ew_17_1">#N/A</definedName>
    <definedName name="_650й_26_1">#N/A</definedName>
    <definedName name="_651й_26_1">#N/A</definedName>
    <definedName name="_652й_27_1">#N/A</definedName>
    <definedName name="_653й_27_1">#N/A</definedName>
    <definedName name="_654й_27_1">#N/A</definedName>
    <definedName name="_655й_28_1">#N/A</definedName>
    <definedName name="_656й_28_1">#N/A</definedName>
    <definedName name="_657й_28_1">#N/A</definedName>
    <definedName name="_658й_29_1">#N/A</definedName>
    <definedName name="_659й_29_1">#N/A</definedName>
    <definedName name="_65asd_8_1">#N/A</definedName>
    <definedName name="_65ew_20_1">#N/A</definedName>
    <definedName name="_660й_29_1">#N/A</definedName>
    <definedName name="_661й_35_1">#N/A</definedName>
    <definedName name="_662й_35_1">#N/A</definedName>
    <definedName name="_663й_35_1">#N/A</definedName>
    <definedName name="_664й_8_1">#N/A</definedName>
    <definedName name="_665й_8_1">#N/A</definedName>
    <definedName name="_666й_8_1">#N/A</definedName>
    <definedName name="_667йй_10_1">#N/A</definedName>
    <definedName name="_668йй_10_1">#N/A</definedName>
    <definedName name="_669йй_10_1">#N/A</definedName>
    <definedName name="_66asd_8_1">#N/A</definedName>
    <definedName name="_66ew_21_1">#N/A</definedName>
    <definedName name="_670йй_13_1">#N/A</definedName>
    <definedName name="_671йй_13_1">#N/A</definedName>
    <definedName name="_672йй_13_1">#N/A</definedName>
    <definedName name="_673йй_14_1">#N/A</definedName>
    <definedName name="_674йй_14_1">#N/A</definedName>
    <definedName name="_675йй_14_1">#N/A</definedName>
    <definedName name="_676йй_15_1">#N/A</definedName>
    <definedName name="_677йй_15_1">#N/A</definedName>
    <definedName name="_678йй_15_1">#N/A</definedName>
    <definedName name="_679йй_16_1">#N/A</definedName>
    <definedName name="_67CompOt_10_1">#N/A</definedName>
    <definedName name="_67ew_22_1">#N/A</definedName>
    <definedName name="_680йй_16_1">#N/A</definedName>
    <definedName name="_681йй_16_1">#N/A</definedName>
    <definedName name="_682йй_17_1">#N/A</definedName>
    <definedName name="_683йй_17_1">#N/A</definedName>
    <definedName name="_684йй_17_1">#N/A</definedName>
    <definedName name="_685йй_20_1">#N/A</definedName>
    <definedName name="_686йй_20_1">#N/A</definedName>
    <definedName name="_687йй_20_1">#N/A</definedName>
    <definedName name="_688йй_21_1">#N/A</definedName>
    <definedName name="_689йй_21_1">#N/A</definedName>
    <definedName name="_68CompOt_10_1">#N/A</definedName>
    <definedName name="_68ew_23_1">#N/A</definedName>
    <definedName name="_690йй_21_1">#N/A</definedName>
    <definedName name="_691йй_22_1">#N/A</definedName>
    <definedName name="_692йй_22_1">#N/A</definedName>
    <definedName name="_693йй_22_1">#N/A</definedName>
    <definedName name="_694йй_23_1">#N/A</definedName>
    <definedName name="_695йй_23_1">#N/A</definedName>
    <definedName name="_696йй_23_1">#N/A</definedName>
    <definedName name="_697йй_24_1">#N/A</definedName>
    <definedName name="_698йй_24_1">#N/A</definedName>
    <definedName name="_699йй_24_1">#N/A</definedName>
    <definedName name="_69CompOt_10_1">#N/A</definedName>
    <definedName name="_69ew_24_1">#N/A</definedName>
    <definedName name="_6asd_13_1">#N/A</definedName>
    <definedName name="_700йй_25_1">#N/A</definedName>
    <definedName name="_701йй_25_1">#N/A</definedName>
    <definedName name="_702йй_25_1">#N/A</definedName>
    <definedName name="_703йй_26_1">#N/A</definedName>
    <definedName name="_704йй_26_1">#N/A</definedName>
    <definedName name="_705йй_26_1">#N/A</definedName>
    <definedName name="_706йй_27_1">#N/A</definedName>
    <definedName name="_707йй_27_1">#N/A</definedName>
    <definedName name="_708йй_27_1">#N/A</definedName>
    <definedName name="_709йй_28_1">#N/A</definedName>
    <definedName name="_70CompOt_13_1">#N/A</definedName>
    <definedName name="_70ew_25_1">#N/A</definedName>
    <definedName name="_710йй_28_1">#N/A</definedName>
    <definedName name="_711йй_28_1">#N/A</definedName>
    <definedName name="_712йй_29_1">#N/A</definedName>
    <definedName name="_713йй_29_1">#N/A</definedName>
    <definedName name="_714йй_29_1">#N/A</definedName>
    <definedName name="_715йй_35_1">#N/A</definedName>
    <definedName name="_716йй_35_1">#N/A</definedName>
    <definedName name="_717йй_35_1">#N/A</definedName>
    <definedName name="_718йй_8_1">#N/A</definedName>
    <definedName name="_719йй_8_1">#N/A</definedName>
    <definedName name="_71CompOt_13_1">#N/A</definedName>
    <definedName name="_71ew_26_1">#N/A</definedName>
    <definedName name="_720йй_8_1">#N/A</definedName>
    <definedName name="_721ке_10_1">#N/A</definedName>
    <definedName name="_722ке_10_1">#N/A</definedName>
    <definedName name="_723ке_10_1">#N/A</definedName>
    <definedName name="_724ке_13_1">#N/A</definedName>
    <definedName name="_725ке_13_1">#N/A</definedName>
    <definedName name="_726ке_13_1">#N/A</definedName>
    <definedName name="_727ке_14_1">#N/A</definedName>
    <definedName name="_728ке_14_1">#N/A</definedName>
    <definedName name="_729ке_14_1">#N/A</definedName>
    <definedName name="_72CompOt_13_1">#N/A</definedName>
    <definedName name="_72ew_27_1">#N/A</definedName>
    <definedName name="_730ке_15_1">#N/A</definedName>
    <definedName name="_731ке_15_1">#N/A</definedName>
    <definedName name="_732ке_15_1">#N/A</definedName>
    <definedName name="_733ке_16_1">#N/A</definedName>
    <definedName name="_734ке_16_1">#N/A</definedName>
    <definedName name="_735ке_16_1">#N/A</definedName>
    <definedName name="_736ке_17_1">#N/A</definedName>
    <definedName name="_737ке_17_1">#N/A</definedName>
    <definedName name="_738ке_17_1">#N/A</definedName>
    <definedName name="_739ке_20_1">#N/A</definedName>
    <definedName name="_73CompOt_14_1">#N/A</definedName>
    <definedName name="_73ew_28_1">#N/A</definedName>
    <definedName name="_740ке_20_1">#N/A</definedName>
    <definedName name="_741ке_20_1">#N/A</definedName>
    <definedName name="_742ке_21_1">#N/A</definedName>
    <definedName name="_743ке_21_1">#N/A</definedName>
    <definedName name="_744ке_21_1">#N/A</definedName>
    <definedName name="_745ке_22_1">#N/A</definedName>
    <definedName name="_746ке_22_1">#N/A</definedName>
    <definedName name="_747ке_22_1">#N/A</definedName>
    <definedName name="_748ке_23_1">#N/A</definedName>
    <definedName name="_749ке_23_1">#N/A</definedName>
    <definedName name="_74CompOt_14_1">#N/A</definedName>
    <definedName name="_74ew_29_1">#N/A</definedName>
    <definedName name="_750ке_23_1">#N/A</definedName>
    <definedName name="_751ке_24_1">#N/A</definedName>
    <definedName name="_752ке_24_1">#N/A</definedName>
    <definedName name="_753ке_24_1">#N/A</definedName>
    <definedName name="_754ке_25_1">#N/A</definedName>
    <definedName name="_755ке_25_1">#N/A</definedName>
    <definedName name="_756ке_25_1">#N/A</definedName>
    <definedName name="_757ке_26_1">#N/A</definedName>
    <definedName name="_758ке_26_1">#N/A</definedName>
    <definedName name="_759ке_26_1">#N/A</definedName>
    <definedName name="_75CompOt_14_1">#N/A</definedName>
    <definedName name="_75ew_35_1">#N/A</definedName>
    <definedName name="_760ке_27_1">#N/A</definedName>
    <definedName name="_761ке_27_1">#N/A</definedName>
    <definedName name="_762ке_27_1">#N/A</definedName>
    <definedName name="_763ке_28_1">#N/A</definedName>
    <definedName name="_764ке_28_1">#N/A</definedName>
    <definedName name="_765ке_28_1">#N/A</definedName>
    <definedName name="_766ке_29_1">#N/A</definedName>
    <definedName name="_767ке_29_1">#N/A</definedName>
    <definedName name="_768ке_29_1">#N/A</definedName>
    <definedName name="_769ке_35_1">#N/A</definedName>
    <definedName name="_76CompOt_15_1">#N/A</definedName>
    <definedName name="_76ew_8_1">#N/A</definedName>
    <definedName name="_770ке_35_1">#N/A</definedName>
    <definedName name="_771ке_35_1">#N/A</definedName>
    <definedName name="_772ке_8_1">#N/A</definedName>
    <definedName name="_773ке_8_1">#N/A</definedName>
    <definedName name="_774ке_8_1">#N/A</definedName>
    <definedName name="_775мым_10_1">#N/A</definedName>
    <definedName name="_776мым_10_1">#N/A</definedName>
    <definedName name="_777мым_10_1">#N/A</definedName>
    <definedName name="_778мым_13_1">#N/A</definedName>
    <definedName name="_779мым_13_1">#N/A</definedName>
    <definedName name="_77CompOt_15_1">#N/A</definedName>
    <definedName name="_77Excel_BuiltIn_Print_Area_3_1" localSheetId="1">#REF!</definedName>
    <definedName name="_77Excel_BuiltIn_Print_Area_3_1">#REF!</definedName>
    <definedName name="_780мым_13_1">#N/A</definedName>
    <definedName name="_781мым_14_1">#N/A</definedName>
    <definedName name="_782мым_14_1">#N/A</definedName>
    <definedName name="_783мым_14_1">#N/A</definedName>
    <definedName name="_784мым_15_1">#N/A</definedName>
    <definedName name="_785мым_15_1">#N/A</definedName>
    <definedName name="_786мым_15_1">#N/A</definedName>
    <definedName name="_787мым_16_1">#N/A</definedName>
    <definedName name="_788мым_16_1">#N/A</definedName>
    <definedName name="_789мым_16_1">#N/A</definedName>
    <definedName name="_78CompOt_15_1">#N/A</definedName>
    <definedName name="_78Excel_BuiltIn_Print_Titles_3_1" localSheetId="1">#REF!</definedName>
    <definedName name="_78Excel_BuiltIn_Print_Titles_3_1">#REF!</definedName>
    <definedName name="_790мым_17_1">#N/A</definedName>
    <definedName name="_791мым_17_1">#N/A</definedName>
    <definedName name="_792мым_17_1">#N/A</definedName>
    <definedName name="_793мым_20_1">#N/A</definedName>
    <definedName name="_794мым_20_1">#N/A</definedName>
    <definedName name="_795мым_20_1">#N/A</definedName>
    <definedName name="_796мым_21_1">#N/A</definedName>
    <definedName name="_797мым_21_1">#N/A</definedName>
    <definedName name="_798мым_21_1">#N/A</definedName>
    <definedName name="_799мым_22_1">#N/A</definedName>
    <definedName name="_79CompOt_16_1">#N/A</definedName>
    <definedName name="_79fg_10_1">#N/A</definedName>
    <definedName name="_7asd_14_1">#N/A</definedName>
    <definedName name="_800мым_22_1">#N/A</definedName>
    <definedName name="_801мым_22_1">#N/A</definedName>
    <definedName name="_802мым_23_1">#N/A</definedName>
    <definedName name="_803мым_23_1">#N/A</definedName>
    <definedName name="_804мым_23_1">#N/A</definedName>
    <definedName name="_805мым_24_1">#N/A</definedName>
    <definedName name="_806мым_24_1">#N/A</definedName>
    <definedName name="_807мым_24_1">#N/A</definedName>
    <definedName name="_808мым_25_1">#N/A</definedName>
    <definedName name="_809мым_25_1">#N/A</definedName>
    <definedName name="_80CompOt_16_1">#N/A</definedName>
    <definedName name="_80fg_13_1">#N/A</definedName>
    <definedName name="_810мым_25_1">#N/A</definedName>
    <definedName name="_811мым_26_1">#N/A</definedName>
    <definedName name="_812мым_26_1">#N/A</definedName>
    <definedName name="_813мым_26_1">#N/A</definedName>
    <definedName name="_814мым_27_1">#N/A</definedName>
    <definedName name="_815мым_27_1">#N/A</definedName>
    <definedName name="_816мым_27_1">#N/A</definedName>
    <definedName name="_817мым_28_1">#N/A</definedName>
    <definedName name="_818мым_28_1">#N/A</definedName>
    <definedName name="_819мым_28_1">#N/A</definedName>
    <definedName name="_81CompOt_16_1">#N/A</definedName>
    <definedName name="_81fg_14_1">#N/A</definedName>
    <definedName name="_820мым_29_1">#N/A</definedName>
    <definedName name="_821мым_29_1">#N/A</definedName>
    <definedName name="_822мым_29_1">#N/A</definedName>
    <definedName name="_823мым_35_1">#N/A</definedName>
    <definedName name="_824мым_35_1">#N/A</definedName>
    <definedName name="_825мым_35_1">#N/A</definedName>
    <definedName name="_826мым_8_1">#N/A</definedName>
    <definedName name="_827мым_8_1">#N/A</definedName>
    <definedName name="_828мым_8_1">#N/A</definedName>
    <definedName name="_829нов_10_1">#N/A</definedName>
    <definedName name="_82CompOt_17_1">#N/A</definedName>
    <definedName name="_82fg_15_1">#N/A</definedName>
    <definedName name="_830нов_10_1">#N/A</definedName>
    <definedName name="_831нов_10_1">#N/A</definedName>
    <definedName name="_832нов_13_1">#N/A</definedName>
    <definedName name="_833нов_13_1">#N/A</definedName>
    <definedName name="_834нов_13_1">#N/A</definedName>
    <definedName name="_835нов_14_1">#N/A</definedName>
    <definedName name="_836нов_14_1">#N/A</definedName>
    <definedName name="_837нов_14_1">#N/A</definedName>
    <definedName name="_838нов_15_1">#N/A</definedName>
    <definedName name="_839нов_15_1">#N/A</definedName>
    <definedName name="_83CompOt_17_1">#N/A</definedName>
    <definedName name="_83fg_16_1">#N/A</definedName>
    <definedName name="_840нов_15_1">#N/A</definedName>
    <definedName name="_841нов_16_1">#N/A</definedName>
    <definedName name="_842нов_16_1">#N/A</definedName>
    <definedName name="_843нов_16_1">#N/A</definedName>
    <definedName name="_844нов_17_1">#N/A</definedName>
    <definedName name="_845нов_17_1">#N/A</definedName>
    <definedName name="_846нов_17_1">#N/A</definedName>
    <definedName name="_847нов_20_1">#N/A</definedName>
    <definedName name="_848нов_20_1">#N/A</definedName>
    <definedName name="_849нов_20_1">#N/A</definedName>
    <definedName name="_84CompOt_17_1">#N/A</definedName>
    <definedName name="_84fg_17_1">#N/A</definedName>
    <definedName name="_850нов_21_1">#N/A</definedName>
    <definedName name="_851нов_21_1">#N/A</definedName>
    <definedName name="_852нов_21_1">#N/A</definedName>
    <definedName name="_853нов_22_1">#N/A</definedName>
    <definedName name="_854нов_22_1">#N/A</definedName>
    <definedName name="_855нов_22_1">#N/A</definedName>
    <definedName name="_856нов_23_1">#N/A</definedName>
    <definedName name="_857нов_23_1">#N/A</definedName>
    <definedName name="_858нов_23_1">#N/A</definedName>
    <definedName name="_859нов_24_1">#N/A</definedName>
    <definedName name="_85CompOt_20_1">#N/A</definedName>
    <definedName name="_85fg_20_1">#N/A</definedName>
    <definedName name="_860нов_24_1">#N/A</definedName>
    <definedName name="_861нов_24_1">#N/A</definedName>
    <definedName name="_862нов_25_1">#N/A</definedName>
    <definedName name="_863нов_25_1">#N/A</definedName>
    <definedName name="_864нов_25_1">#N/A</definedName>
    <definedName name="_865нов_26_1">#N/A</definedName>
    <definedName name="_866нов_26_1">#N/A</definedName>
    <definedName name="_867нов_26_1">#N/A</definedName>
    <definedName name="_868нов_27_1">#N/A</definedName>
    <definedName name="_869нов_27_1">#N/A</definedName>
    <definedName name="_86CompOt_20_1">#N/A</definedName>
    <definedName name="_86fg_21_1">#N/A</definedName>
    <definedName name="_870нов_27_1">#N/A</definedName>
    <definedName name="_871нов_28_1">#N/A</definedName>
    <definedName name="_872нов_28_1">#N/A</definedName>
    <definedName name="_873нов_28_1">#N/A</definedName>
    <definedName name="_874нов_29_1">#N/A</definedName>
    <definedName name="_875нов_29_1">#N/A</definedName>
    <definedName name="_876нов_29_1">#N/A</definedName>
    <definedName name="_877нов_35_1">#N/A</definedName>
    <definedName name="_878нов_35_1">#N/A</definedName>
    <definedName name="_879нов_35_1">#N/A</definedName>
    <definedName name="_87CompOt_20_1">#N/A</definedName>
    <definedName name="_87fg_22_1">#N/A</definedName>
    <definedName name="_880нов_8_1">#N/A</definedName>
    <definedName name="_881нов_8_1">#N/A</definedName>
    <definedName name="_882нов_8_1">#N/A</definedName>
    <definedName name="_883р_10_1">#N/A</definedName>
    <definedName name="_884р_10_1">#N/A</definedName>
    <definedName name="_885р_10_1">#N/A</definedName>
    <definedName name="_886р_13_1">#N/A</definedName>
    <definedName name="_887р_13_1">#N/A</definedName>
    <definedName name="_888р_13_1">#N/A</definedName>
    <definedName name="_889р_14_1">#N/A</definedName>
    <definedName name="_88CompOt_21_1">#N/A</definedName>
    <definedName name="_88fg_23_1">#N/A</definedName>
    <definedName name="_890р_14_1">#N/A</definedName>
    <definedName name="_891р_14_1">#N/A</definedName>
    <definedName name="_892р_15_1">#N/A</definedName>
    <definedName name="_893р_15_1">#N/A</definedName>
    <definedName name="_894р_15_1">#N/A</definedName>
    <definedName name="_895р_16_1">#N/A</definedName>
    <definedName name="_896р_16_1">#N/A</definedName>
    <definedName name="_897р_16_1">#N/A</definedName>
    <definedName name="_898р_17_1">#N/A</definedName>
    <definedName name="_899р_17_1">#N/A</definedName>
    <definedName name="_89CompOt_21_1">#N/A</definedName>
    <definedName name="_89fg_24_1">#N/A</definedName>
    <definedName name="_8asd_15_1">#N/A</definedName>
    <definedName name="_9_n_1" localSheetId="1">#REF!</definedName>
    <definedName name="_9_n_1">#REF!</definedName>
    <definedName name="_900р_17_1">#N/A</definedName>
    <definedName name="_901р_20_1">#N/A</definedName>
    <definedName name="_902р_20_1">#N/A</definedName>
    <definedName name="_903р_20_1">#N/A</definedName>
    <definedName name="_904р_21_1">#N/A</definedName>
    <definedName name="_905р_21_1">#N/A</definedName>
    <definedName name="_906р_21_1">#N/A</definedName>
    <definedName name="_907р_22_1">#N/A</definedName>
    <definedName name="_908р_22_1">#N/A</definedName>
    <definedName name="_909р_22_1">#N/A</definedName>
    <definedName name="_90CompOt_21_1">#N/A</definedName>
    <definedName name="_90fg_25_1">#N/A</definedName>
    <definedName name="_910р_23_1">#N/A</definedName>
    <definedName name="_911р_23_1">#N/A</definedName>
    <definedName name="_912р_23_1">#N/A</definedName>
    <definedName name="_913р_24_1">#N/A</definedName>
    <definedName name="_914р_24_1">#N/A</definedName>
    <definedName name="_915р_24_1">#N/A</definedName>
    <definedName name="_916р_25_1">#N/A</definedName>
    <definedName name="_917р_25_1">#N/A</definedName>
    <definedName name="_918р_25_1">#N/A</definedName>
    <definedName name="_919р_26_1">#N/A</definedName>
    <definedName name="_91CompOt_22_1">#N/A</definedName>
    <definedName name="_91fg_26_1">#N/A</definedName>
    <definedName name="_920р_26_1">#N/A</definedName>
    <definedName name="_921р_26_1">#N/A</definedName>
    <definedName name="_922р_27_1">#N/A</definedName>
    <definedName name="_923р_27_1">#N/A</definedName>
    <definedName name="_924р_27_1">#N/A</definedName>
    <definedName name="_925р_28_1">#N/A</definedName>
    <definedName name="_926р_28_1">#N/A</definedName>
    <definedName name="_927р_28_1">#N/A</definedName>
    <definedName name="_928р_29_1">#N/A</definedName>
    <definedName name="_929р_29_1">#N/A</definedName>
    <definedName name="_92CompOt_22_1">#N/A</definedName>
    <definedName name="_92fg_27_1">#N/A</definedName>
    <definedName name="_930р_29_1">#N/A</definedName>
    <definedName name="_931р_35_1">#N/A</definedName>
    <definedName name="_932р_35_1">#N/A</definedName>
    <definedName name="_933р_35_1">#N/A</definedName>
    <definedName name="_934р_8_1">#N/A</definedName>
    <definedName name="_935р_8_1">#N/A</definedName>
    <definedName name="_936р_8_1">#N/A</definedName>
    <definedName name="_937с_10_1">#N/A</definedName>
    <definedName name="_938с_10_1">#N/A</definedName>
    <definedName name="_939с_10_1">#N/A</definedName>
    <definedName name="_93CompOt_22_1">#N/A</definedName>
    <definedName name="_93fg_28_1">#N/A</definedName>
    <definedName name="_940с_13_1">#N/A</definedName>
    <definedName name="_941с_13_1">#N/A</definedName>
    <definedName name="_942с_13_1">#N/A</definedName>
    <definedName name="_943с_14_1">#N/A</definedName>
    <definedName name="_944с_14_1">#N/A</definedName>
    <definedName name="_945с_14_1">#N/A</definedName>
    <definedName name="_946с_15_1">#N/A</definedName>
    <definedName name="_947с_15_1">#N/A</definedName>
    <definedName name="_948с_15_1">#N/A</definedName>
    <definedName name="_949с_16_1">#N/A</definedName>
    <definedName name="_94CompOt_23_1">#N/A</definedName>
    <definedName name="_94fg_29_1">#N/A</definedName>
    <definedName name="_950с_16_1">#N/A</definedName>
    <definedName name="_951с_16_1">#N/A</definedName>
    <definedName name="_952с_17_1">#N/A</definedName>
    <definedName name="_953с_17_1">#N/A</definedName>
    <definedName name="_954с_17_1">#N/A</definedName>
    <definedName name="_955с_20_1">#N/A</definedName>
    <definedName name="_956с_20_1">#N/A</definedName>
    <definedName name="_957с_20_1">#N/A</definedName>
    <definedName name="_958с_21_1">#N/A</definedName>
    <definedName name="_959с_21_1">#N/A</definedName>
    <definedName name="_95CompOt_23_1">#N/A</definedName>
    <definedName name="_95fg_35_1">#N/A</definedName>
    <definedName name="_960с_21_1">#N/A</definedName>
    <definedName name="_961с_22_1">#N/A</definedName>
    <definedName name="_962с_22_1">#N/A</definedName>
    <definedName name="_963с_22_1">#N/A</definedName>
    <definedName name="_964с_23_1">#N/A</definedName>
    <definedName name="_965с_23_1">#N/A</definedName>
    <definedName name="_966с_23_1">#N/A</definedName>
    <definedName name="_967с_24_1">#N/A</definedName>
    <definedName name="_968с_24_1">#N/A</definedName>
    <definedName name="_969с_24_1">#N/A</definedName>
    <definedName name="_96CompOt_23_1">#N/A</definedName>
    <definedName name="_96fg_8_1">#N/A</definedName>
    <definedName name="_970с_25_1">#N/A</definedName>
    <definedName name="_971с_25_1">#N/A</definedName>
    <definedName name="_972с_25_1">#N/A</definedName>
    <definedName name="_973с_26_1">#N/A</definedName>
    <definedName name="_974с_26_1">#N/A</definedName>
    <definedName name="_975с_26_1">#N/A</definedName>
    <definedName name="_976с_27_1">#N/A</definedName>
    <definedName name="_977с_27_1">#N/A</definedName>
    <definedName name="_978с_27_1">#N/A</definedName>
    <definedName name="_979с_28_1">#N/A</definedName>
    <definedName name="_97CompOt_24_1">#N/A</definedName>
    <definedName name="_97k_10_1">#N/A</definedName>
    <definedName name="_980с_28_1">#N/A</definedName>
    <definedName name="_981с_28_1">#N/A</definedName>
    <definedName name="_982с_29_1">#N/A</definedName>
    <definedName name="_983с_29_1">#N/A</definedName>
    <definedName name="_984с_29_1">#N/A</definedName>
    <definedName name="_985с_35_1">#N/A</definedName>
    <definedName name="_986с_35_1">#N/A</definedName>
    <definedName name="_987с_35_1">#N/A</definedName>
    <definedName name="_988с_8_1">#N/A</definedName>
    <definedName name="_989с_8_1">#N/A</definedName>
    <definedName name="_98CompOt_24_1">#N/A</definedName>
    <definedName name="_98k_13_1">#N/A</definedName>
    <definedName name="_990с_8_1">#N/A</definedName>
    <definedName name="_991сс_10_1">#N/A</definedName>
    <definedName name="_992сс_10_1">#N/A</definedName>
    <definedName name="_993сс_10_1">#N/A</definedName>
    <definedName name="_994сс_13_1">#N/A</definedName>
    <definedName name="_995сс_13_1">#N/A</definedName>
    <definedName name="_996сс_13_1">#N/A</definedName>
    <definedName name="_997сс_14_1">#N/A</definedName>
    <definedName name="_998сс_14_1">#N/A</definedName>
    <definedName name="_999сс_14_1">#N/A</definedName>
    <definedName name="_99CompOt_24_1">#N/A</definedName>
    <definedName name="_99k_14_1">#N/A</definedName>
    <definedName name="_9asd_16_1">#N/A</definedName>
    <definedName name="_a" localSheetId="1">#REF!</definedName>
    <definedName name="_a">#REF!</definedName>
    <definedName name="_B" localSheetId="1">#REF!</definedName>
    <definedName name="_B">#REF!</definedName>
    <definedName name="_C" localSheetId="1">#REF!</definedName>
    <definedName name="_C">#REF!</definedName>
    <definedName name="_C370000" localSheetId="1">#REF!</definedName>
    <definedName name="_C370000">#REF!</definedName>
    <definedName name="_cap1" localSheetId="1">#REF!</definedName>
    <definedName name="_cap1">#REF!</definedName>
    <definedName name="_D" localSheetId="1">#REF!</definedName>
    <definedName name="_D">#REF!</definedName>
    <definedName name="_E" localSheetId="1">#REF!</definedName>
    <definedName name="_E">#REF!</definedName>
    <definedName name="_F" localSheetId="1">#REF!</definedName>
    <definedName name="_F">#REF!</definedName>
    <definedName name="_m" localSheetId="1">#REF!</definedName>
    <definedName name="_m">#REF!</definedName>
    <definedName name="_n" localSheetId="1">#REF!</definedName>
    <definedName name="_n">#REF!</definedName>
    <definedName name="_N100000" localSheetId="1">#REF!</definedName>
    <definedName name="_N100000">#REF!</definedName>
    <definedName name="_o" localSheetId="1">#REF!</definedName>
    <definedName name="_o">#REF!</definedName>
    <definedName name="_O66000" localSheetId="1">#REF!</definedName>
    <definedName name="_O66000">#REF!</definedName>
    <definedName name="_SP1" localSheetId="1">[1]FES!#REF!</definedName>
    <definedName name="_SP1">[1]FES!#REF!</definedName>
    <definedName name="_SP10" localSheetId="1">[1]FES!#REF!</definedName>
    <definedName name="_SP10">[1]FES!#REF!</definedName>
    <definedName name="_SP11" localSheetId="1">[1]FES!#REF!</definedName>
    <definedName name="_SP11">[1]FES!#REF!</definedName>
    <definedName name="_SP12" localSheetId="1">[1]FES!#REF!</definedName>
    <definedName name="_SP12">[1]FES!#REF!</definedName>
    <definedName name="_SP13" localSheetId="1">[1]FES!#REF!</definedName>
    <definedName name="_SP13">[1]FES!#REF!</definedName>
    <definedName name="_SP14" localSheetId="1">[1]FES!#REF!</definedName>
    <definedName name="_SP14">[1]FES!#REF!</definedName>
    <definedName name="_SP15" localSheetId="1">[1]FES!#REF!</definedName>
    <definedName name="_SP15">[1]FES!#REF!</definedName>
    <definedName name="_SP16" localSheetId="1">[1]FES!#REF!</definedName>
    <definedName name="_SP16">[1]FES!#REF!</definedName>
    <definedName name="_SP17" localSheetId="1">[1]FES!#REF!</definedName>
    <definedName name="_SP17">[1]FES!#REF!</definedName>
    <definedName name="_SP18" localSheetId="1">[1]FES!#REF!</definedName>
    <definedName name="_SP18">[1]FES!#REF!</definedName>
    <definedName name="_SP19" localSheetId="1">[1]FES!#REF!</definedName>
    <definedName name="_SP19">[1]FES!#REF!</definedName>
    <definedName name="_SP2" localSheetId="1">[1]FES!#REF!</definedName>
    <definedName name="_SP2">[1]FES!#REF!</definedName>
    <definedName name="_SP20" localSheetId="1">[1]FES!#REF!</definedName>
    <definedName name="_SP20">[1]FES!#REF!</definedName>
    <definedName name="_SP3" localSheetId="1">[1]FES!#REF!</definedName>
    <definedName name="_SP3">[1]FES!#REF!</definedName>
    <definedName name="_SP4" localSheetId="1">[1]FES!#REF!</definedName>
    <definedName name="_SP4">[1]FES!#REF!</definedName>
    <definedName name="_SP5" localSheetId="1">[1]FES!#REF!</definedName>
    <definedName name="_SP5">[1]FES!#REF!</definedName>
    <definedName name="_SP7" localSheetId="1">[1]FES!#REF!</definedName>
    <definedName name="_SP7">[1]FES!#REF!</definedName>
    <definedName name="_SP8" localSheetId="1">[1]FES!#REF!</definedName>
    <definedName name="_SP8">[1]FES!#REF!</definedName>
    <definedName name="_SP9" localSheetId="1">[1]FES!#REF!</definedName>
    <definedName name="_SP9">[1]FES!#REF!</definedName>
    <definedName name="_use1" localSheetId="1">#REF!</definedName>
    <definedName name="_use1">#REF!</definedName>
    <definedName name="_zz28" localSheetId="1">#REF!</definedName>
    <definedName name="_zz28">#REF!</definedName>
    <definedName name="a" localSheetId="1">#REF!</definedName>
    <definedName name="a">#REF!</definedName>
    <definedName name="a_10" localSheetId="1">#REF!</definedName>
    <definedName name="a_10">#REF!</definedName>
    <definedName name="AccessDatabase" hidden="1">"C:\My Documents\vlad\Var_2\can270398v2t05.mdb"</definedName>
    <definedName name="ADD_2" localSheetId="6">[3]Диапазоны!#REF!</definedName>
    <definedName name="ADD_2" localSheetId="1">[3]Диапазоны!#REF!</definedName>
    <definedName name="ADD_2" localSheetId="0">[3]Диапазоны!#REF!</definedName>
    <definedName name="ADD_2">[3]Диапазоны!#REF!</definedName>
    <definedName name="ADD_4" localSheetId="6">[3]Диапазоны!#REF!</definedName>
    <definedName name="ADD_4" localSheetId="1">[3]Диапазоны!#REF!</definedName>
    <definedName name="ADD_4" localSheetId="0">[3]Диапазоны!#REF!</definedName>
    <definedName name="ADD_4">[3]Диапазоны!#REF!</definedName>
    <definedName name="ADD2_1" localSheetId="6">[3]Диапазоны!#REF!</definedName>
    <definedName name="ADD2_1" localSheetId="1">[3]Диапазоны!#REF!</definedName>
    <definedName name="ADD2_1" localSheetId="0">[3]Диапазоны!#REF!</definedName>
    <definedName name="ADD2_1">[3]Диапазоны!#REF!</definedName>
    <definedName name="ADD3_1" localSheetId="6">[3]Диапазоны!#REF!</definedName>
    <definedName name="ADD3_1" localSheetId="1">[3]Диапазоны!#REF!</definedName>
    <definedName name="ADD3_1" localSheetId="0">[3]Диапазоны!#REF!</definedName>
    <definedName name="ADD3_1">[3]Диапазоны!#REF!</definedName>
    <definedName name="AFamorts" localSheetId="1">#REF!</definedName>
    <definedName name="AFamorts">#REF!</definedName>
    <definedName name="AFamorttnr96" localSheetId="1">#REF!</definedName>
    <definedName name="AFamorttnr96">#REF!</definedName>
    <definedName name="AFassistech" localSheetId="1">#REF!</definedName>
    <definedName name="AFassistech">#REF!</definedName>
    <definedName name="AFfraisfi" localSheetId="1">#REF!</definedName>
    <definedName name="AFfraisfi">#REF!</definedName>
    <definedName name="AFimpoA" localSheetId="1">#REF!</definedName>
    <definedName name="AFimpoA">#REF!</definedName>
    <definedName name="AFparité" localSheetId="1">#REF!</definedName>
    <definedName name="AFparité">#REF!</definedName>
    <definedName name="afsdg">#N/A</definedName>
    <definedName name="afsg">#N/A</definedName>
    <definedName name="AFtaxexport" localSheetId="1">#REF!</definedName>
    <definedName name="AFtaxexport">#REF!</definedName>
    <definedName name="ALL_FILES">[4]Диапазоны!$A$1:$A$8</definedName>
    <definedName name="alumina_mt" localSheetId="1">#REF!</definedName>
    <definedName name="alumina_mt">#REF!</definedName>
    <definedName name="alumina_price" localSheetId="1">#REF!</definedName>
    <definedName name="alumina_price">#REF!</definedName>
    <definedName name="amort_group_list">[5]TEHSHEET!$X$3:$X$12</definedName>
    <definedName name="anscount" hidden="1">1</definedName>
    <definedName name="asd">#N/A</definedName>
    <definedName name="asd_10">#N/A</definedName>
    <definedName name="asd_11">#N/A</definedName>
    <definedName name="asd_12">#N/A</definedName>
    <definedName name="asd_13">#N/A</definedName>
    <definedName name="asd_14">#N/A</definedName>
    <definedName name="asd_15">#N/A</definedName>
    <definedName name="asd_16">#N/A</definedName>
    <definedName name="asd_17">#N/A</definedName>
    <definedName name="asd_18">#N/A</definedName>
    <definedName name="asd_19">#N/A</definedName>
    <definedName name="asd_20">#N/A</definedName>
    <definedName name="asd_21">#N/A</definedName>
    <definedName name="asd_22">#N/A</definedName>
    <definedName name="asd_23">#N/A</definedName>
    <definedName name="asd_24">#N/A</definedName>
    <definedName name="asd_25">#N/A</definedName>
    <definedName name="asd_26">#N/A</definedName>
    <definedName name="asd_27">#N/A</definedName>
    <definedName name="asd_28">#N/A</definedName>
    <definedName name="asd_29">#N/A</definedName>
    <definedName name="asd_30">#N/A</definedName>
    <definedName name="asd_31">#N/A</definedName>
    <definedName name="asd_32">#N/A</definedName>
    <definedName name="asd_34">#N/A</definedName>
    <definedName name="asd_35">#N/A</definedName>
    <definedName name="asd_36">#N/A</definedName>
    <definedName name="asd_37">#N/A</definedName>
    <definedName name="asd_38">#N/A</definedName>
    <definedName name="asd_41">#N/A</definedName>
    <definedName name="asd_42">#N/A</definedName>
    <definedName name="asd_8">#N/A</definedName>
    <definedName name="b">#N/A</definedName>
    <definedName name="Balance_Sheet" localSheetId="1">#REF!</definedName>
    <definedName name="Balance_Sheet">#REF!</definedName>
    <definedName name="base_operation_list">[5]TEHSHEET!$E$3:$E$12</definedName>
    <definedName name="base_operation_list_amortiz">[5]TEHSHEET!$F$3:$F$8</definedName>
    <definedName name="base_operation_list_arenda">[5]TEHSHEET!$G$3:$G$6</definedName>
    <definedName name="base_raspredel_list">[5]TEHSHEET!$K$3:$K$5</definedName>
    <definedName name="bbbbb">[0]!USD/1.701</definedName>
    <definedName name="bbbbbb">#N/A</definedName>
    <definedName name="Beg_Bal" localSheetId="1">#REF!</definedName>
    <definedName name="Beg_Bal">#REF!</definedName>
    <definedName name="buh">[6]data!$B$8</definedName>
    <definedName name="Button_130">"can270398v2t05_Выпуск__реализация__запасы_Таблица"</definedName>
    <definedName name="calculations" localSheetId="1">#REF!</definedName>
    <definedName name="calculations">#REF!</definedName>
    <definedName name="Capital_Purchases" localSheetId="1">#REF!</definedName>
    <definedName name="Capital_Purchases">#REF!</definedName>
    <definedName name="CashFlow" localSheetId="1">'[7]Master Cashflows - Contractual'!#REF!</definedName>
    <definedName name="CashFlow">'[7]Master Cashflows - Contractual'!#REF!</definedName>
    <definedName name="Category_property_list">[5]TEHSHEET!$H$3:$H$4</definedName>
    <definedName name="climat_list">[5]Справочники!$G$113:$K$113</definedName>
    <definedName name="CompOt">#N/A</definedName>
    <definedName name="CompOt_10">#N/A</definedName>
    <definedName name="CompOt_11">#N/A</definedName>
    <definedName name="CompOt_12">#N/A</definedName>
    <definedName name="CompOt_13">#N/A</definedName>
    <definedName name="CompOt_14">#N/A</definedName>
    <definedName name="CompOt_15">#N/A</definedName>
    <definedName name="CompOt_16">#N/A</definedName>
    <definedName name="CompOt_17">#N/A</definedName>
    <definedName name="CompOt_18">#N/A</definedName>
    <definedName name="CompOt_19">#N/A</definedName>
    <definedName name="CompOt_20">#N/A</definedName>
    <definedName name="CompOt_21">#N/A</definedName>
    <definedName name="CompOt_22">#N/A</definedName>
    <definedName name="CompOt_23">#N/A</definedName>
    <definedName name="CompOt_24">#N/A</definedName>
    <definedName name="CompOt_25">#N/A</definedName>
    <definedName name="CompOt_26">#N/A</definedName>
    <definedName name="CompOt_27">#N/A</definedName>
    <definedName name="CompOt_28">#N/A</definedName>
    <definedName name="CompOt_29">#N/A</definedName>
    <definedName name="CompOt_30">#N/A</definedName>
    <definedName name="CompOt_31">#N/A</definedName>
    <definedName name="CompOt_32">#N/A</definedName>
    <definedName name="CompOt_34">#N/A</definedName>
    <definedName name="CompOt_35">#N/A</definedName>
    <definedName name="CompOt_36">#N/A</definedName>
    <definedName name="CompOt_37">#N/A</definedName>
    <definedName name="CompOt_38">#N/A</definedName>
    <definedName name="CompOt_41">#N/A</definedName>
    <definedName name="CompOt_42">#N/A</definedName>
    <definedName name="CompOt_8">#N/A</definedName>
    <definedName name="CompRas">#N/A</definedName>
    <definedName name="CompRas_10">#N/A</definedName>
    <definedName name="CompRas_11">#N/A</definedName>
    <definedName name="CompRas_12">#N/A</definedName>
    <definedName name="CompRas_13">#N/A</definedName>
    <definedName name="CompRas_14">#N/A</definedName>
    <definedName name="CompRas_15">#N/A</definedName>
    <definedName name="CompRas_16">#N/A</definedName>
    <definedName name="CompRas_17">#N/A</definedName>
    <definedName name="CompRas_18">#N/A</definedName>
    <definedName name="CompRas_19">#N/A</definedName>
    <definedName name="CompRas_20">#N/A</definedName>
    <definedName name="CompRas_21">#N/A</definedName>
    <definedName name="CompRas_22">#N/A</definedName>
    <definedName name="CompRas_23">#N/A</definedName>
    <definedName name="CompRas_24">#N/A</definedName>
    <definedName name="CompRas_25">#N/A</definedName>
    <definedName name="CompRas_26">#N/A</definedName>
    <definedName name="CompRas_27">#N/A</definedName>
    <definedName name="CompRas_28">#N/A</definedName>
    <definedName name="CompRas_29">#N/A</definedName>
    <definedName name="CompRas_30">#N/A</definedName>
    <definedName name="CompRas_31">#N/A</definedName>
    <definedName name="CompRas_32">#N/A</definedName>
    <definedName name="CompRas_34">#N/A</definedName>
    <definedName name="CompRas_35">#N/A</definedName>
    <definedName name="CompRas_36">#N/A</definedName>
    <definedName name="CompRas_37">#N/A</definedName>
    <definedName name="CompRas_38">#N/A</definedName>
    <definedName name="CompRas_41">#N/A</definedName>
    <definedName name="CompRas_42">#N/A</definedName>
    <definedName name="CompRas_8">#N/A</definedName>
    <definedName name="Coût_Assistance_technique_1998" localSheetId="1">[0]!NotesHyp</definedName>
    <definedName name="Coût_Assistance_technique_1998">[0]!NotesHyp</definedName>
    <definedName name="csDesignMode">1</definedName>
    <definedName name="curs" localSheetId="1">#REF!</definedName>
    <definedName name="curs">#REF!</definedName>
    <definedName name="d" localSheetId="1">#REF!</definedName>
    <definedName name="d">#REF!</definedName>
    <definedName name="d_r" localSheetId="1">#REF!</definedName>
    <definedName name="d_r">#REF!</definedName>
    <definedName name="da" localSheetId="1">#REF!</definedName>
    <definedName name="da">#REF!</definedName>
    <definedName name="Data" localSheetId="1">#REF!</definedName>
    <definedName name="Data">#REF!</definedName>
    <definedName name="debt1" localSheetId="1">#REF!</definedName>
    <definedName name="debt1">#REF!</definedName>
    <definedName name="del" localSheetId="1">#REF!</definedName>
    <definedName name="del">#REF!</definedName>
    <definedName name="del_10" localSheetId="1">#REF!</definedName>
    <definedName name="del_10">#REF!</definedName>
    <definedName name="Depreciation_Schedule" localSheetId="1">#REF!</definedName>
    <definedName name="Depreciation_Schedule">#REF!</definedName>
    <definedName name="dfg">#N/A</definedName>
    <definedName name="DIFF">[4]TEHSHEET!$L$1:$L$3</definedName>
    <definedName name="DM">[0]!USD/1.701</definedName>
    <definedName name="DMRUR" localSheetId="1">#REF!</definedName>
    <definedName name="DMRUR">#REF!</definedName>
    <definedName name="DTL_B_1">#N/A</definedName>
    <definedName name="DTL_C_1">#N/A</definedName>
    <definedName name="DTL_C_ASSETS_2_1">#N/A</definedName>
    <definedName name="DTL_C_ASSETS_3_1">#N/A</definedName>
    <definedName name="DTL_C_CAPITAL_4_1">#N/A</definedName>
    <definedName name="DTL_C_CAPITAL_5_1">#N/A</definedName>
    <definedName name="DTL_C_EXPENSES_1_1">#N/A</definedName>
    <definedName name="DTL_C_EXPENSES_2_1">#N/A</definedName>
    <definedName name="DTL_C_INCOME_1_1">#N/A</definedName>
    <definedName name="DTL_C_LIABILITIES_3_1">#N/A</definedName>
    <definedName name="DTL_C_LIABILITIES_4_1">#N/A</definedName>
    <definedName name="DTL_C_SUSPENSE_5_1">#N/A</definedName>
    <definedName name="DTL_C_SUSPENSE_6_1">#N/A</definedName>
    <definedName name="DTL_D_ASSETS_2_1">#N/A</definedName>
    <definedName name="DTL_D_ASSETS_3_1">#N/A</definedName>
    <definedName name="DTL_D_CAPITAL_4_1">#N/A</definedName>
    <definedName name="DTL_D_CAPITAL_5_1">#N/A</definedName>
    <definedName name="DTL_D_EXPENSES_1_1">#N/A</definedName>
    <definedName name="DTL_D_EXPENSES_2_1">#N/A</definedName>
    <definedName name="DTL_D_INCOME_1_1">#N/A</definedName>
    <definedName name="DTL_D_LIABILITIES_3_1">#N/A</definedName>
    <definedName name="DTL_D_LIABILITIES_4_1">#N/A</definedName>
    <definedName name="DTL_D_SUSPENSE_5_1">#N/A</definedName>
    <definedName name="DTL_D_SUSPENSE_6_1">#N/A</definedName>
    <definedName name="DTL_E_1">#N/A</definedName>
    <definedName name="DTL_E_ASSETS_2_1">#N/A</definedName>
    <definedName name="DTL_E_ASSETS_3_1">#N/A</definedName>
    <definedName name="DTL_E_CAPITAL_4_1">#N/A</definedName>
    <definedName name="DTL_E_CAPITAL_5_1">#N/A</definedName>
    <definedName name="DTL_E_EXPENSES_1_1">#N/A</definedName>
    <definedName name="DTL_E_EXPENSES_2_1">#N/A</definedName>
    <definedName name="DTL_E_INCOME_1_1">#N/A</definedName>
    <definedName name="DTL_E_LIABILITIES_3_1">#N/A</definedName>
    <definedName name="DTL_E_LIABILITIES_4_1">#N/A</definedName>
    <definedName name="DTL_E_SUSPENSE_5_1">#N/A</definedName>
    <definedName name="DTL_E_SUSPENSE_6_1">#N/A</definedName>
    <definedName name="DTL_F_1">#N/A</definedName>
    <definedName name="DTL_F_ASSETS_2_1">#N/A</definedName>
    <definedName name="DTL_F_ASSETS_3_1">#N/A</definedName>
    <definedName name="DTL_F_CAPITAL_4_1">#N/A</definedName>
    <definedName name="DTL_F_CAPITAL_5_1">#N/A</definedName>
    <definedName name="DTL_F_EXPENSES_1_1">#N/A</definedName>
    <definedName name="DTL_F_EXPENSES_2_1">#N/A</definedName>
    <definedName name="DTL_F_INCOME_1_1">#N/A</definedName>
    <definedName name="DTL_F_LIABILITIES_3_1">#N/A</definedName>
    <definedName name="DTL_F_LIABILITIES_4_1">#N/A</definedName>
    <definedName name="DTL_F_SUSPENSE_5_1">#N/A</definedName>
    <definedName name="DTL_F_SUSPENSE_6_1">#N/A</definedName>
    <definedName name="DTL_G_1">#N/A</definedName>
    <definedName name="DTL_G_ASSETS_2_1">#N/A</definedName>
    <definedName name="DTL_G_ASSETS_3_1">#N/A</definedName>
    <definedName name="DTL_G_CAPITAL_4_1">#N/A</definedName>
    <definedName name="DTL_G_CAPITAL_5_1">#N/A</definedName>
    <definedName name="DTL_G_EXPENSES_1_1">#N/A</definedName>
    <definedName name="DTL_G_EXPENSES_2_1">#N/A</definedName>
    <definedName name="DTL_G_INCOME_1_1">#N/A</definedName>
    <definedName name="DTL_G_LIABILITIES_3_1">#N/A</definedName>
    <definedName name="DTL_G_LIABILITIES_4_1">#N/A</definedName>
    <definedName name="DTL_G_SUSPENSE_5_1">#N/A</definedName>
    <definedName name="DTL_G_SUSPENSE_6_1">#N/A</definedName>
    <definedName name="DTL_H___1703__1_1">#N/A</definedName>
    <definedName name="DTL_H___1707__2_1">#N/A</definedName>
    <definedName name="DTL_H__1_1">#N/A</definedName>
    <definedName name="DTL_H_1">#N/A</definedName>
    <definedName name="DTL_H_ASSETS_2_1">#N/A</definedName>
    <definedName name="DTL_H_ASSETS_3_1">#N/A</definedName>
    <definedName name="DTL_H_CAPITAL_4_1">#N/A</definedName>
    <definedName name="DTL_H_CAPITAL_5_1">#N/A</definedName>
    <definedName name="DTL_H_CRN__2035___3__1_1">#N/A</definedName>
    <definedName name="DTL_H_CRN__2072___3__2_1">#N/A</definedName>
    <definedName name="DTL_H_CRN__2073___3__3_1">#N/A</definedName>
    <definedName name="DTL_H_CRN__2074___3__4_1">#N/A</definedName>
    <definedName name="DTL_H_CRN__2075___3__5_1">#N/A</definedName>
    <definedName name="DTL_H_CRN__2202___3__6_1">#N/A</definedName>
    <definedName name="DTL_H_CRN__2212___3__7_1">#N/A</definedName>
    <definedName name="DTL_H_CRN__2213___3__8_1">#N/A</definedName>
    <definedName name="DTL_H_CRN__2214___3__9_1">#N/A</definedName>
    <definedName name="DTL_H_CRN__2215___3__10_1">#N/A</definedName>
    <definedName name="DTL_H_CRN__2318___3__11_1">#N/A</definedName>
    <definedName name="DTL_H_CRN__2321___3__12_1">#N/A</definedName>
    <definedName name="DTL_H_CRN__2323___3__13_1">#N/A</definedName>
    <definedName name="DTL_H_CRN__2356___3__14_1">#N/A</definedName>
    <definedName name="DTL_H_CRN__2370___3__15_1">#N/A</definedName>
    <definedName name="DTL_H_CRN__4377___3__16_1">#N/A</definedName>
    <definedName name="DTL_H_CRN__4378___3__17_1">#N/A</definedName>
    <definedName name="DTL_H_CRN__5521___3__18_1">#N/A</definedName>
    <definedName name="DTL_H_CRN__5522___3__19_1">#N/A</definedName>
    <definedName name="DTL_H_CRN__5523___3__20_1">#N/A</definedName>
    <definedName name="DTL_H_CRN__5524___3__21_1">#N/A</definedName>
    <definedName name="DTL_H_CRN__6020___3__22_1">#N/A</definedName>
    <definedName name="DTL_H_CRN__6055___3__23_1">#N/A</definedName>
    <definedName name="DTL_H_CRN__6063___3__24_1">#N/A</definedName>
    <definedName name="DTL_H_CRN__6478___3__25_1">#N/A</definedName>
    <definedName name="DTL_H_CRN__6505___3__26_1">#N/A</definedName>
    <definedName name="DTL_H_CRN__6507___3__27_1">#N/A</definedName>
    <definedName name="DTL_H_CRN__6543___3__28_1">#N/A</definedName>
    <definedName name="DTL_H_CRNE_1_1">#N/A</definedName>
    <definedName name="DTL_H_EXPENSES_1_1">#N/A</definedName>
    <definedName name="DTL_H_EXPENSES_2_1">#N/A</definedName>
    <definedName name="DTL_H_INCOME_1_1">#N/A</definedName>
    <definedName name="DTL_H_LIABILITIES_3_1">#N/A</definedName>
    <definedName name="DTL_H_LIABILITIES_4_1">#N/A</definedName>
    <definedName name="DTL_H_SUSPENSE_5_1">#N/A</definedName>
    <definedName name="DTL_H_SUSPENSE_6_1">#N/A</definedName>
    <definedName name="DTL_I_1">#N/A</definedName>
    <definedName name="DTL_I_ASSETS_2_1">#N/A</definedName>
    <definedName name="DTL_I_ASSETS_3_1">#N/A</definedName>
    <definedName name="DTL_I_CAPITAL_4_1">#N/A</definedName>
    <definedName name="DTL_I_CAPITAL_5_1">#N/A</definedName>
    <definedName name="DTL_I_CNC_STOCK_1_1">#N/A</definedName>
    <definedName name="DTL_I_CNI1__STOCK_1_1">#N/A</definedName>
    <definedName name="DTL_I_CNI2__STOCK_2_1">#N/A</definedName>
    <definedName name="DTL_I_CNIIV_STOCK_3_1">#N/A</definedName>
    <definedName name="DTL_I_EXPENSES_1_1">#N/A</definedName>
    <definedName name="DTL_I_EXPENSES_2_1">#N/A</definedName>
    <definedName name="DTL_I_INCOME_1_1">#N/A</definedName>
    <definedName name="DTL_I_LIABILITIES_3_1">#N/A</definedName>
    <definedName name="DTL_I_LIABILITIES_4_1">#N/A</definedName>
    <definedName name="DTL_I_SUSPENSE_5_1">#N/A</definedName>
    <definedName name="DTL_I_SUSPENSE_6_1">#N/A</definedName>
    <definedName name="DTL_J_1">#N/A</definedName>
    <definedName name="DTL_J_ASSETS_2_1">#N/A</definedName>
    <definedName name="DTL_J_ASSETS_3_1">#N/A</definedName>
    <definedName name="DTL_J_CAPITAL_4_1">#N/A</definedName>
    <definedName name="DTL_J_CAPITAL_5_1">#N/A</definedName>
    <definedName name="DTL_J_EXPENSES_1_1">#N/A</definedName>
    <definedName name="DTL_J_EXPENSES_2_1">#N/A</definedName>
    <definedName name="DTL_J_INCOME_1_1">#N/A</definedName>
    <definedName name="DTL_J_LIABILITIES_3_1">#N/A</definedName>
    <definedName name="DTL_J_LIABILITIES_4_1">#N/A</definedName>
    <definedName name="DTL_J_SUSPENSE_5_1">#N/A</definedName>
    <definedName name="DTL_J_SUSPENSE_6_1">#N/A</definedName>
    <definedName name="DTL_K_ASSETS_2_1">#N/A</definedName>
    <definedName name="DTL_K_ASSETS_3_1">#N/A</definedName>
    <definedName name="DTL_K_CAPITAL_4_1">#N/A</definedName>
    <definedName name="DTL_K_CAPITAL_5_1">#N/A</definedName>
    <definedName name="DTL_K_EXPENSES_1_1">#N/A</definedName>
    <definedName name="DTL_K_EXPENSES_2_1">#N/A</definedName>
    <definedName name="DTL_K_INCOME_1_1">#N/A</definedName>
    <definedName name="DTL_K_LIABILITIES_3_1">#N/A</definedName>
    <definedName name="DTL_K_LIABILITIES_4_1">#N/A</definedName>
    <definedName name="DTL_K_SUSPENSE_5_1">#N/A</definedName>
    <definedName name="DTL_K_SUSPENSE_6_1">#N/A</definedName>
    <definedName name="DTL_L_ASSETS_2_1">#N/A</definedName>
    <definedName name="DTL_L_ASSETS_3_1">#N/A</definedName>
    <definedName name="DTL_L_CAPITAL_4_1">#N/A</definedName>
    <definedName name="DTL_L_CAPITAL_5_1">#N/A</definedName>
    <definedName name="DTL_L_EXPENSES_1_1">#N/A</definedName>
    <definedName name="DTL_L_EXPENSES_2_1">#N/A</definedName>
    <definedName name="DTL_L_INCOME_1_1">#N/A</definedName>
    <definedName name="DTL_L_LIABILITIES_3_1">#N/A</definedName>
    <definedName name="DTL_L_LIABILITIES_4_1">#N/A</definedName>
    <definedName name="DTL_L_SUSPENSE_5_1">#N/A</definedName>
    <definedName name="DTL_L_SUSPENSE_6_1">#N/A</definedName>
    <definedName name="DTL_M_ASSETS_2_1">#N/A</definedName>
    <definedName name="DTL_M_ASSETS_3_1">#N/A</definedName>
    <definedName name="DTL_M_CAPITAL_4_1">#N/A</definedName>
    <definedName name="DTL_M_CAPITAL_5_1">#N/A</definedName>
    <definedName name="DTL_M_EXPENSES_1_1">#N/A</definedName>
    <definedName name="DTL_M_EXPENSES_2_1">#N/A</definedName>
    <definedName name="DTL_M_INCOME_1_1">#N/A</definedName>
    <definedName name="DTL_M_LIABILITIES_3_1">#N/A</definedName>
    <definedName name="DTL_M_LIABILITIES_4_1">#N/A</definedName>
    <definedName name="DTL_M_SUSPENSE_5_1">#N/A</definedName>
    <definedName name="DTL_M_SUSPENSE_6_1">#N/A</definedName>
    <definedName name="DTL_N_ASSETS_2_1">#N/A</definedName>
    <definedName name="DTL_N_ASSETS_3_1">#N/A</definedName>
    <definedName name="DTL_N_CAPITAL_4_1">#N/A</definedName>
    <definedName name="DTL_N_CAPITAL_5_1">#N/A</definedName>
    <definedName name="DTL_N_CNC_STOCK_1_1">#N/A</definedName>
    <definedName name="DTL_N_CNI1__STOCK_1_1">#N/A</definedName>
    <definedName name="DTL_N_CNI2__STOCK_2_1">#N/A</definedName>
    <definedName name="DTL_N_CNIIV_STOCK_3_1">#N/A</definedName>
    <definedName name="DTL_N_EXPENSES_1_1">#N/A</definedName>
    <definedName name="DTL_N_EXPENSES_2_1">#N/A</definedName>
    <definedName name="DTL_N_INCOME_1_1">#N/A</definedName>
    <definedName name="DTL_N_LIABILITIES_3_1">#N/A</definedName>
    <definedName name="DTL_N_LIABILITIES_4_1">#N/A</definedName>
    <definedName name="DTL_N_SUSPENSE_5_1">#N/A</definedName>
    <definedName name="DTL_N_SUSPENSE_6_1">#N/A</definedName>
    <definedName name="DTL_O_CNC_STOCK_1_1">#N/A</definedName>
    <definedName name="DTL_O_CNI1__STOCK_1_1">#N/A</definedName>
    <definedName name="DTL_O_CNI2__STOCK_2_1">#N/A</definedName>
    <definedName name="DTL_O_CNIIV_STOCK_3_1">#N/A</definedName>
    <definedName name="DTL_P_CNC_STOCK_1_1">#N/A</definedName>
    <definedName name="DTL_P_CNI1__STOCK_1_1">#N/A</definedName>
    <definedName name="DTL_P_CNI2__STOCK_2_1">#N/A</definedName>
    <definedName name="DTL_P_CNIIV_STOCK_3_1">#N/A</definedName>
    <definedName name="DTL_R_CNC_STOCK_1_1">#N/A</definedName>
    <definedName name="DTL_R_CNI1__STOCK_1_1">#N/A</definedName>
    <definedName name="DTL_R_CNI2__STOCK_2_1">#N/A</definedName>
    <definedName name="DTL_R_CNIIV_STOCK_3_1">#N/A</definedName>
    <definedName name="DTL_S_CNC_STOCK_1_1">#N/A</definedName>
    <definedName name="DTL_S_CNI1__STOCK_1_1">#N/A</definedName>
    <definedName name="DTL_S_CNI2__STOCK_2_1">#N/A</definedName>
    <definedName name="DTL_S_CNIIV_STOCK_3_1">#N/A</definedName>
    <definedName name="DTL_SumIf___1703__1_1">#N/A</definedName>
    <definedName name="DTL_SumIf___1707__2_1">#N/A</definedName>
    <definedName name="DTL_SumIf__1_1">#N/A</definedName>
    <definedName name="DTL_SumIf_ASSETS_2_1">#N/A</definedName>
    <definedName name="DTL_SumIf_ASSETS_3_1">#N/A</definedName>
    <definedName name="DTL_SumIf_CAPITAL_4_1">#N/A</definedName>
    <definedName name="DTL_SumIf_CAPITAL_5_1">#N/A</definedName>
    <definedName name="DTL_SumIf_CNC_STOCK_1_1">#N/A</definedName>
    <definedName name="DTL_SumIf_CNI1__STOCK_1_1">#N/A</definedName>
    <definedName name="DTL_SumIf_CNI2__STOCK_2_1">#N/A</definedName>
    <definedName name="DTL_SumIf_CNIIV_STOCK_3_1">#N/A</definedName>
    <definedName name="DTL_SumIf_CRN__2035___3__1_1">#N/A</definedName>
    <definedName name="DTL_SumIf_CRN__2072___3__2_1">#N/A</definedName>
    <definedName name="DTL_SumIf_CRN__2073___3__3_1">#N/A</definedName>
    <definedName name="DTL_SumIf_CRN__2074___3__4_1">#N/A</definedName>
    <definedName name="DTL_SumIf_CRN__2075___3__5_1">#N/A</definedName>
    <definedName name="DTL_SumIf_CRN__2202___3__6_1">#N/A</definedName>
    <definedName name="DTL_SumIf_CRN__2212___3__7_1">#N/A</definedName>
    <definedName name="DTL_SumIf_CRN__2213___3__8_1">#N/A</definedName>
    <definedName name="DTL_SumIf_CRN__2214___3__9_1">#N/A</definedName>
    <definedName name="DTL_SumIf_CRN__2215___3__10_1">#N/A</definedName>
    <definedName name="DTL_SumIf_CRN__2318___3__11_1">#N/A</definedName>
    <definedName name="DTL_SumIf_CRN__2321___3__12_1">#N/A</definedName>
    <definedName name="DTL_SumIf_CRN__2323___3__13_1">#N/A</definedName>
    <definedName name="DTL_SumIf_CRN__2356___3__14_1">#N/A</definedName>
    <definedName name="DTL_SumIf_CRN__2370___3__15_1">#N/A</definedName>
    <definedName name="DTL_SumIf_CRN__4377___3__16_1">#N/A</definedName>
    <definedName name="DTL_SumIf_CRN__4378___3__17_1">#N/A</definedName>
    <definedName name="DTL_SumIf_CRN__5521___3__18_1">#N/A</definedName>
    <definedName name="DTL_SumIf_CRN__5522___3__19_1">#N/A</definedName>
    <definedName name="DTL_SumIf_CRN__5523___3__20_1">#N/A</definedName>
    <definedName name="DTL_SumIf_CRN__5524___3__21_1">#N/A</definedName>
    <definedName name="DTL_SumIf_CRN__6020___3__22_1">#N/A</definedName>
    <definedName name="DTL_SumIf_CRN__6055___3__23_1">#N/A</definedName>
    <definedName name="DTL_SumIf_CRN__6063___3__24_1">#N/A</definedName>
    <definedName name="DTL_SumIf_CRN__6478___3__25_1">#N/A</definedName>
    <definedName name="DTL_SumIf_CRN__6505___3__26_1">#N/A</definedName>
    <definedName name="DTL_SumIf_CRN__6507___3__27_1">#N/A</definedName>
    <definedName name="DTL_SumIf_CRN__6543___3__28_1">#N/A</definedName>
    <definedName name="DTL_SumIf_EXPENSES_1_1">#N/A</definedName>
    <definedName name="DTL_SumIf_EXPENSES_2_1">#N/A</definedName>
    <definedName name="DTL_SumIf_INCOME_1_1">#N/A</definedName>
    <definedName name="DTL_SumIf_LIABILITIES_3_1">#N/A</definedName>
    <definedName name="DTL_SumIf_LIABILITIES_4_1">#N/A</definedName>
    <definedName name="DTL_SumIf_SUSPENSE_5_1">#N/A</definedName>
    <definedName name="DTL_SumIf_SUSPENSE_6_1">#N/A</definedName>
    <definedName name="DTL_T_CNC_STOCK_1_1">#N/A</definedName>
    <definedName name="DTL_T_CNI1__STOCK_1_1">#N/A</definedName>
    <definedName name="DTL_T_CNI2__STOCK_2_1">#N/A</definedName>
    <definedName name="DTL_T_CNIIV_STOCK_3_1">#N/A</definedName>
    <definedName name="ee" localSheetId="1">#REF!</definedName>
    <definedName name="ee">#REF!</definedName>
    <definedName name="End_Bal" localSheetId="1">#REF!</definedName>
    <definedName name="End_Bal">#REF!</definedName>
    <definedName name="et_List17_smety" localSheetId="6">'Смета ОХР'!#REF!</definedName>
    <definedName name="et_List17_smety" localSheetId="1">'Смета ОХР'!#REF!</definedName>
    <definedName name="et_List17_smety">'Смета ОХР'!#REF!</definedName>
    <definedName name="ew">#N/A</definedName>
    <definedName name="ew_10">#N/A</definedName>
    <definedName name="ew_11">#N/A</definedName>
    <definedName name="ew_12">#N/A</definedName>
    <definedName name="ew_13">#N/A</definedName>
    <definedName name="ew_14">#N/A</definedName>
    <definedName name="ew_15">#N/A</definedName>
    <definedName name="ew_16">#N/A</definedName>
    <definedName name="ew_17">#N/A</definedName>
    <definedName name="ew_18">#N/A</definedName>
    <definedName name="ew_19">#N/A</definedName>
    <definedName name="ew_20">#N/A</definedName>
    <definedName name="ew_21">#N/A</definedName>
    <definedName name="ew_22">#N/A</definedName>
    <definedName name="ew_23">#N/A</definedName>
    <definedName name="ew_24">#N/A</definedName>
    <definedName name="ew_25">#N/A</definedName>
    <definedName name="ew_26">#N/A</definedName>
    <definedName name="ew_27">#N/A</definedName>
    <definedName name="ew_28">#N/A</definedName>
    <definedName name="ew_29">#N/A</definedName>
    <definedName name="ew_30">#N/A</definedName>
    <definedName name="ew_31">#N/A</definedName>
    <definedName name="ew_32">#N/A</definedName>
    <definedName name="ew_34">#N/A</definedName>
    <definedName name="ew_35">#N/A</definedName>
    <definedName name="ew_36">#N/A</definedName>
    <definedName name="ew_37">#N/A</definedName>
    <definedName name="ew_38">#N/A</definedName>
    <definedName name="ew_41">#N/A</definedName>
    <definedName name="ew_42">#N/A</definedName>
    <definedName name="ew_8">#N/A</definedName>
    <definedName name="Excel_BuiltIn__FilterDatabase_1" localSheetId="1">#REF!</definedName>
    <definedName name="Excel_BuiltIn__FilterDatabase_1">#REF!</definedName>
    <definedName name="Excel_BuiltIn_Database" localSheetId="1">'[8]Холодная вода'!#REF!</definedName>
    <definedName name="Excel_BuiltIn_Database">'[8]Холодная вода'!#REF!</definedName>
    <definedName name="Excel_BuiltIn_Database_2" localSheetId="1">#REF!</definedName>
    <definedName name="Excel_BuiltIn_Database_2">#REF!</definedName>
    <definedName name="Excel_BuiltIn_Print_Area_10" localSheetId="1">#REF!</definedName>
    <definedName name="Excel_BuiltIn_Print_Area_10">#REF!</definedName>
    <definedName name="Excel_BuiltIn_Print_Area_11" localSheetId="1">#REF!</definedName>
    <definedName name="Excel_BuiltIn_Print_Area_11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5" localSheetId="1">#REF!</definedName>
    <definedName name="Excel_BuiltIn_Print_Area_5">#REF!</definedName>
    <definedName name="Excel_BuiltIn_Print_Area_7" localSheetId="1">#REF!</definedName>
    <definedName name="Excel_BuiltIn_Print_Area_7">#REF!</definedName>
    <definedName name="Excel_BuiltIn_Print_Area_8" localSheetId="1">#REF!</definedName>
    <definedName name="Excel_BuiltIn_Print_Area_8">#REF!</definedName>
    <definedName name="Excel_BuiltIn_Print_Area_9" localSheetId="1">#REF!</definedName>
    <definedName name="Excel_BuiltIn_Print_Area_9">#REF!</definedName>
    <definedName name="Excel_BuiltIn_Print_Titles_2_1" localSheetId="1">#REF!</definedName>
    <definedName name="Excel_BuiltIn_Print_Titles_2_1">#REF!</definedName>
    <definedName name="Excel_BuiltIn_Print_Titles_4" localSheetId="1">'[9]Т_1_Тепл нагрузки'!#REF!</definedName>
    <definedName name="Excel_BuiltIn_Print_Titles_4">'[9]Т_1_Тепл нагрузки'!#REF!</definedName>
    <definedName name="Excel_BuiltIn_Print_Titles_5" localSheetId="1">'[9]недопол_ дох тепло'!#REF!</definedName>
    <definedName name="Excel_BuiltIn_Print_Titles_5">'[9]недопол_ дох тепло'!#REF!</definedName>
    <definedName name="Excel_BuiltIn_Print_Titles_6" localSheetId="1">'[9]Табл_недопол дох'!#REF!</definedName>
    <definedName name="Excel_BuiltIn_Print_Titles_6">'[9]Табл_недопол дох'!#REF!</definedName>
    <definedName name="Excel_BuiltIn_Print_Titles_7" localSheetId="1">'[9]Табл_недопол дох _2_'!#REF!</definedName>
    <definedName name="Excel_BuiltIn_Print_Titles_7">'[9]Табл_недопол дох _2_'!#REF!</definedName>
    <definedName name="exec">[6]data!$B$9</definedName>
    <definedName name="Expas" localSheetId="1">#REF!</definedName>
    <definedName name="Expas">#REF!</definedName>
    <definedName name="export_year" localSheetId="1">#REF!</definedName>
    <definedName name="export_year">#REF!</definedName>
    <definedName name="Extra_Pay" localSheetId="1">#REF!</definedName>
    <definedName name="Extra_Pay">#REF!</definedName>
    <definedName name="fg">#N/A</definedName>
    <definedName name="fg_10">#N/A</definedName>
    <definedName name="fg_11">#N/A</definedName>
    <definedName name="fg_12">#N/A</definedName>
    <definedName name="fg_13">#N/A</definedName>
    <definedName name="fg_14">#N/A</definedName>
    <definedName name="fg_15">#N/A</definedName>
    <definedName name="fg_16">#N/A</definedName>
    <definedName name="fg_17">#N/A</definedName>
    <definedName name="fg_18">#N/A</definedName>
    <definedName name="fg_19">#N/A</definedName>
    <definedName name="fg_20">#N/A</definedName>
    <definedName name="fg_21">#N/A</definedName>
    <definedName name="fg_22">#N/A</definedName>
    <definedName name="fg_23">#N/A</definedName>
    <definedName name="fg_24">#N/A</definedName>
    <definedName name="fg_25">#N/A</definedName>
    <definedName name="fg_26">#N/A</definedName>
    <definedName name="fg_27">#N/A</definedName>
    <definedName name="fg_28">#N/A</definedName>
    <definedName name="fg_29">#N/A</definedName>
    <definedName name="fg_30">#N/A</definedName>
    <definedName name="fg_31">#N/A</definedName>
    <definedName name="fg_32">#N/A</definedName>
    <definedName name="fg_34">#N/A</definedName>
    <definedName name="fg_35">#N/A</definedName>
    <definedName name="fg_36">#N/A</definedName>
    <definedName name="fg_37">#N/A</definedName>
    <definedName name="fg_38">#N/A</definedName>
    <definedName name="fg_41">#N/A</definedName>
    <definedName name="fg_42">#N/A</definedName>
    <definedName name="fg_8">#N/A</definedName>
    <definedName name="Financing_Activities" localSheetId="1">#REF!</definedName>
    <definedName name="Financing_Activities">#REF!</definedName>
    <definedName name="Form_211" localSheetId="1">#REF!</definedName>
    <definedName name="Form_211">#REF!</definedName>
    <definedName name="Form_214_40" localSheetId="1">#REF!</definedName>
    <definedName name="Form_214_40">#REF!</definedName>
    <definedName name="Form_214_41" localSheetId="1">#REF!</definedName>
    <definedName name="Form_214_41">#REF!</definedName>
    <definedName name="Form_215" localSheetId="1">#REF!</definedName>
    <definedName name="Form_215">#REF!</definedName>
    <definedName name="Form_626_p" localSheetId="1">#REF!</definedName>
    <definedName name="Form_626_p">#REF!</definedName>
    <definedName name="Format_info" localSheetId="1">#REF!</definedName>
    <definedName name="Format_info">#REF!</definedName>
    <definedName name="Fuel" localSheetId="1">#REF!</definedName>
    <definedName name="Fuel">#REF!</definedName>
    <definedName name="FuelP97" localSheetId="1">#REF!</definedName>
    <definedName name="FuelP97">#REF!</definedName>
    <definedName name="Full_Print" localSheetId="1">#REF!</definedName>
    <definedName name="Full_Print">#REF!</definedName>
    <definedName name="G">[0]!USD/1.701</definedName>
    <definedName name="gen">[6]data!$B$7</definedName>
    <definedName name="gg" localSheetId="1">#REF!</definedName>
    <definedName name="gg">#REF!</definedName>
    <definedName name="gggg">#N/A</definedName>
    <definedName name="Go">#N/A</definedName>
    <definedName name="GoAssetChart">#N/A</definedName>
    <definedName name="GoBack">#N/A</definedName>
    <definedName name="GoBalanceSheet">#N/A</definedName>
    <definedName name="GoCashFlow">#N/A</definedName>
    <definedName name="god" localSheetId="0">[10]Титульный!$F$9</definedName>
    <definedName name="god">[5]Титульный!$F$7</definedName>
    <definedName name="GoData">#N/A</definedName>
    <definedName name="GoIncomeChart">#N/A</definedName>
    <definedName name="GoIncomeChart1">#N/A</definedName>
    <definedName name="grace1" localSheetId="1">#REF!</definedName>
    <definedName name="grace1">#REF!</definedName>
    <definedName name="H?Period">[11]Заголовок!$B$3</definedName>
    <definedName name="HEADER_BOTTOM">6</definedName>
    <definedName name="HEADER_BOTTOM_1">#N/A</definedName>
    <definedName name="Header_Row" localSheetId="1">ROW(#REF!)</definedName>
    <definedName name="Header_Row">ROW(#REF!)</definedName>
    <definedName name="Helper_ТЭС_Котельные">[12]Справочники!$A$2:$A$4,[12]Справочники!$A$16:$A$18</definedName>
    <definedName name="hh">[0]!USD/1.701</definedName>
    <definedName name="hhhh">#N/A</definedName>
    <definedName name="HTML_CodePage" hidden="1">1251</definedName>
    <definedName name="HTML_Control" localSheetId="4" hidden="1">{"'Лист1'!$A$1:$W$63"}</definedName>
    <definedName name="HTML_Control" localSheetId="0" hidden="1">{"'Лист1'!$A$1:$W$63"}</definedName>
    <definedName name="HTML_Control" hidden="1">{"'Лист1'!$A$1:$W$63"}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документы\СТАТЬИ\MyHTML.htm"</definedName>
    <definedName name="HTML_Title" hidden="1">"Климатические зоны Томской области"</definedName>
    <definedName name="i" hidden="1">{"'Лист1'!$A$1:$W$63"}</definedName>
    <definedName name="iii">kk/1.81</definedName>
    <definedName name="iiii">kk/1.81</definedName>
    <definedName name="Income_Statement_1" localSheetId="1">#REF!</definedName>
    <definedName name="Income_Statement_1">#REF!</definedName>
    <definedName name="Income_Statement_2" localSheetId="1">#REF!</definedName>
    <definedName name="Income_Statement_2">#REF!</definedName>
    <definedName name="Income_Statement_3" localSheetId="1">#REF!</definedName>
    <definedName name="Income_Statement_3">#REF!</definedName>
    <definedName name="ineterest1" localSheetId="1">#REF!</definedName>
    <definedName name="ineterest1">#REF!</definedName>
    <definedName name="Int" localSheetId="1">#REF!</definedName>
    <definedName name="Int">#REF!</definedName>
    <definedName name="Interest_Rate" localSheetId="1">#REF!</definedName>
    <definedName name="Interest_Rate">#REF!</definedName>
    <definedName name="j">'[13]Расчет темпер.графика -Федецкий'!$G$6</definedName>
    <definedName name="jjjjjj">#N/A</definedName>
    <definedName name="k">#N/A</definedName>
    <definedName name="k_10">#N/A</definedName>
    <definedName name="k_11">#N/A</definedName>
    <definedName name="k_12">#N/A</definedName>
    <definedName name="k_13">#N/A</definedName>
    <definedName name="k_14">#N/A</definedName>
    <definedName name="k_15">#N/A</definedName>
    <definedName name="k_16">#N/A</definedName>
    <definedName name="k_17">#N/A</definedName>
    <definedName name="k_18">#N/A</definedName>
    <definedName name="k_19">#N/A</definedName>
    <definedName name="k_20">#N/A</definedName>
    <definedName name="k_21">#N/A</definedName>
    <definedName name="k_22">#N/A</definedName>
    <definedName name="k_23">#N/A</definedName>
    <definedName name="k_24">#N/A</definedName>
    <definedName name="k_25">#N/A</definedName>
    <definedName name="k_26">#N/A</definedName>
    <definedName name="k_27">#N/A</definedName>
    <definedName name="k_28">#N/A</definedName>
    <definedName name="k_29">#N/A</definedName>
    <definedName name="k_30">#N/A</definedName>
    <definedName name="k_31">#N/A</definedName>
    <definedName name="k_32">#N/A</definedName>
    <definedName name="k_34">#N/A</definedName>
    <definedName name="k_35">#N/A</definedName>
    <definedName name="k_36">#N/A</definedName>
    <definedName name="k_37">#N/A</definedName>
    <definedName name="k_38">#N/A</definedName>
    <definedName name="k_41">#N/A</definedName>
    <definedName name="k_42">#N/A</definedName>
    <definedName name="k_8">#N/A</definedName>
    <definedName name="kk">[14]Коэфф!$B$1</definedName>
    <definedName name="kurs" localSheetId="1">#REF!</definedName>
    <definedName name="kurs">#REF!</definedName>
    <definedName name="land_list">[5]TEHSHEET!$Y$3:$Y$3</definedName>
    <definedName name="lang">[15]lang!$A$6</definedName>
    <definedName name="Language">[16]Main!$B$21</definedName>
    <definedName name="Last_Row" localSheetId="1">IF('счет 20'!Values_Entered,'счет 20'!Header_Row+'счет 20'!Number_of_Payments,'счет 20'!Header_Row)</definedName>
    <definedName name="Last_Row">IF(Values_Entered,Header_Row+Number_of_Payments,Header_Row)</definedName>
    <definedName name="Last_Row_1">#N/A</definedName>
    <definedName name="Last_Row_16">#N/A</definedName>
    <definedName name="Last_Row_18">#N/A</definedName>
    <definedName name="Last_Row_2">#N/A</definedName>
    <definedName name="libir6m" localSheetId="1">#REF!</definedName>
    <definedName name="libir6m">#REF!</definedName>
    <definedName name="limcount" hidden="1">1</definedName>
    <definedName name="LIST_TAR_BUD" localSheetId="1">#REF!</definedName>
    <definedName name="LIST_TAR_BUD">#REF!</definedName>
    <definedName name="LIST_TAR_NAS" localSheetId="1">#REF!</definedName>
    <definedName name="LIST_TAR_NAS">#REF!</definedName>
    <definedName name="LIST_TAR_PP" localSheetId="1">#REF!</definedName>
    <definedName name="LIST_TAR_PP">#REF!</definedName>
    <definedName name="LIST_TAR_PROCH" localSheetId="1">#REF!</definedName>
    <definedName name="LIST_TAR_PROCH">#REF!</definedName>
    <definedName name="List07_dvuhstav_columns">'[5]Потребление электроэнергии'!$Y$24:$AD$30,'[5]Потребление электроэнергии'!$AO$24:$AT$30</definedName>
    <definedName name="List07_odnostav_columns">'[5]Потребление электроэнергии'!$V$24:$X$30,'[5]Потребление электроэнергии'!$AL$24:$AN$30</definedName>
    <definedName name="List17_reg_columns">'Смета ОХР'!#REF!</definedName>
    <definedName name="List17_work_columns">'Смета ОХР'!$G:$J</definedName>
    <definedName name="LME" localSheetId="1">#REF!</definedName>
    <definedName name="LME">#REF!</definedName>
    <definedName name="Loan_Amount" localSheetId="1">#REF!</definedName>
    <definedName name="Loan_Amount">#REF!</definedName>
    <definedName name="Loan_Start" localSheetId="1">#REF!</definedName>
    <definedName name="Loan_Start">#REF!</definedName>
    <definedName name="Loan_Years" localSheetId="1">#REF!</definedName>
    <definedName name="Loan_Years">#REF!</definedName>
    <definedName name="logical">[5]TEHSHEET!$A$3:$A$4</definedName>
    <definedName name="mamamia" localSheetId="1">#REF!</definedName>
    <definedName name="mamamia">#REF!</definedName>
    <definedName name="mm">#N/A</definedName>
    <definedName name="mo" localSheetId="6">#REF!</definedName>
    <definedName name="mo" localSheetId="1">#REF!</definedName>
    <definedName name="mo" localSheetId="0">#REF!</definedName>
    <definedName name="mo">#REF!</definedName>
    <definedName name="MO_LIST_19">[4]REESTR_MO!$B$110:$B$129</definedName>
    <definedName name="MO_LIST_ORG" localSheetId="6">[17]REESTR!#REF!</definedName>
    <definedName name="MO_LIST_ORG" localSheetId="1">[17]REESTR!#REF!</definedName>
    <definedName name="MO_LIST_ORG" localSheetId="0">[17]REESTR!#REF!</definedName>
    <definedName name="MO_LIST_ORG">[17]REESTR!#REF!</definedName>
    <definedName name="MO_LIST1">[3]REESTR!$X$2:$X$85</definedName>
    <definedName name="Moeuvre" localSheetId="1">[18]Personnel!#REF!</definedName>
    <definedName name="Moeuvre">[18]Personnel!#REF!</definedName>
    <definedName name="mr">'[4]Список организаций'!$I$6</definedName>
    <definedName name="MR_LIST">[4]REESTR_MO!$D$2:$D$21</definedName>
    <definedName name="N" localSheetId="1">#REF!</definedName>
    <definedName name="N">#REF!</definedName>
    <definedName name="nn">kk/1.81</definedName>
    <definedName name="nnnn">kk/1.81</definedName>
    <definedName name="Not" localSheetId="1">#REF!</definedName>
    <definedName name="Not">#REF!</definedName>
    <definedName name="Num_Pmt_Per_Year" localSheetId="1">#REF!</definedName>
    <definedName name="Num_Pmt_Per_Year">#REF!</definedName>
    <definedName name="Number_of_Payments" localSheetId="1">MATCH(0.01,'счет 20'!End_Bal,-1)+1</definedName>
    <definedName name="Number_of_Payments">MATCH(0.01,End_Bal,-1)+1</definedName>
    <definedName name="Number_of_Payments_1">#N/A</definedName>
    <definedName name="Number_of_Payments_16">#N/A</definedName>
    <definedName name="Number_of_Payments_18">#N/A</definedName>
    <definedName name="Number_of_Payments_2">#N/A</definedName>
    <definedName name="Nгвс" localSheetId="1">#REF!</definedName>
    <definedName name="Nгвс">#REF!</definedName>
    <definedName name="Nгвс_1" localSheetId="1">#REF!</definedName>
    <definedName name="Nгвс_1">#REF!</definedName>
    <definedName name="Nгвс_10" localSheetId="1">#REF!</definedName>
    <definedName name="Nгвс_10">#REF!</definedName>
    <definedName name="Nгвс_16" localSheetId="1">#REF!</definedName>
    <definedName name="Nгвс_16">#REF!</definedName>
    <definedName name="Nгвс_17" localSheetId="1">#REF!</definedName>
    <definedName name="Nгвс_17">#REF!</definedName>
    <definedName name="Nгвс_19" localSheetId="1">#REF!</definedName>
    <definedName name="Nгвс_19">#REF!</definedName>
    <definedName name="Nгвс_2" localSheetId="1">#REF!</definedName>
    <definedName name="Nгвс_2">#REF!</definedName>
    <definedName name="Nгвс_26" localSheetId="1">'[19]Т_1_Тепл нагрузки'!#REF!</definedName>
    <definedName name="Nгвс_26">'[19]Т_1_Тепл нагрузки'!#REF!</definedName>
    <definedName name="Nгвс_4" localSheetId="1">'[9]Т_1_Тепл нагрузки'!#REF!</definedName>
    <definedName name="Nгвс_4">'[9]Т_1_Тепл нагрузки'!#REF!</definedName>
    <definedName name="Nгвс_5" localSheetId="1">'[9]недопол_ дох тепло'!#REF!</definedName>
    <definedName name="Nгвс_5">'[9]недопол_ дох тепло'!#REF!</definedName>
    <definedName name="Nгвс_6" localSheetId="1">'[9]Табл_недопол дох'!#REF!</definedName>
    <definedName name="Nгвс_6">'[9]Табл_недопол дох'!#REF!</definedName>
    <definedName name="Nгвс_7" localSheetId="1">'[9]Табл_недопол дох _2_'!#REF!</definedName>
    <definedName name="Nгвс_7">'[9]Табл_недопол дох _2_'!#REF!</definedName>
    <definedName name="Nот" localSheetId="1">#REF!</definedName>
    <definedName name="Nот">#REF!</definedName>
    <definedName name="Nот_1" localSheetId="1">#REF!</definedName>
    <definedName name="Nот_1">#REF!</definedName>
    <definedName name="Nот_10" localSheetId="1">#REF!</definedName>
    <definedName name="Nот_10">#REF!</definedName>
    <definedName name="Nот_16" localSheetId="1">#REF!</definedName>
    <definedName name="Nот_16">#REF!</definedName>
    <definedName name="Nот_17" localSheetId="1">#REF!</definedName>
    <definedName name="Nот_17">#REF!</definedName>
    <definedName name="Nот_19" localSheetId="1">#REF!</definedName>
    <definedName name="Nот_19">#REF!</definedName>
    <definedName name="Nот_2" localSheetId="1">#REF!</definedName>
    <definedName name="Nот_2">#REF!</definedName>
    <definedName name="Nот_26" localSheetId="1">'[19]Т_1_Тепл нагрузки'!#REF!</definedName>
    <definedName name="Nот_26">'[19]Т_1_Тепл нагрузки'!#REF!</definedName>
    <definedName name="Nот_4" localSheetId="1">'[9]Т_1_Тепл нагрузки'!#REF!</definedName>
    <definedName name="Nот_4">'[9]Т_1_Тепл нагрузки'!#REF!</definedName>
    <definedName name="Nот_5" localSheetId="1">'[9]недопол_ дох тепло'!#REF!</definedName>
    <definedName name="Nот_5">'[9]недопол_ дох тепло'!#REF!</definedName>
    <definedName name="Nот_6" localSheetId="1">'[9]Табл_недопол дох'!#REF!</definedName>
    <definedName name="Nот_6">'[9]Табл_недопол дох'!#REF!</definedName>
    <definedName name="Nот_7" localSheetId="1">'[9]Табл_недопол дох _2_'!#REF!</definedName>
    <definedName name="Nот_7">'[9]Табл_недопол дох _2_'!#REF!</definedName>
    <definedName name="o" hidden="1">{"'Лист1'!$A$1:$W$63"}</definedName>
    <definedName name="ok">[20]Контроль!$E$1</definedName>
    <definedName name="oktmo" localSheetId="6">#REF!</definedName>
    <definedName name="oktmo" localSheetId="1">#REF!</definedName>
    <definedName name="oktmo" localSheetId="0">#REF!</definedName>
    <definedName name="oktmo">#REF!</definedName>
    <definedName name="OKTMO_LIST1">[3]REESTR!$R$2</definedName>
    <definedName name="org" localSheetId="0">#REF!</definedName>
    <definedName name="org">'[21]Анкета Т, В, С'!$A$5</definedName>
    <definedName name="org_1" localSheetId="1">#REF!</definedName>
    <definedName name="org_1">#REF!</definedName>
    <definedName name="org_10" localSheetId="1">#REF!</definedName>
    <definedName name="org_10">#REF!</definedName>
    <definedName name="org_11" localSheetId="1">#REF!</definedName>
    <definedName name="org_11">#REF!</definedName>
    <definedName name="org_12" localSheetId="1">#REF!</definedName>
    <definedName name="org_12">#REF!</definedName>
    <definedName name="org_16" localSheetId="1">#REF!</definedName>
    <definedName name="org_16">#REF!</definedName>
    <definedName name="org_17" localSheetId="1">#REF!</definedName>
    <definedName name="org_17">#REF!</definedName>
    <definedName name="org_18">[22]Анкета!$A$5</definedName>
    <definedName name="org_19" localSheetId="1">#REF!</definedName>
    <definedName name="org_19">#REF!</definedName>
    <definedName name="org_2" localSheetId="1">#REF!</definedName>
    <definedName name="org_2">#REF!</definedName>
    <definedName name="org_21">[23]Анкета!$A$5</definedName>
    <definedName name="org_22">[24]Анкета!$A$5</definedName>
    <definedName name="org_23">[24]Анкета!$A$5</definedName>
    <definedName name="org_24">[24]Анкета!$A$5</definedName>
    <definedName name="org_25">[24]Анкета!$A$5</definedName>
    <definedName name="org_26">[24]Анкета!$A$5</definedName>
    <definedName name="org_27">[24]Анкета!$A$5</definedName>
    <definedName name="org_28">[24]Анкета!$A$5</definedName>
    <definedName name="org_29">[24]Анкета!$A$5</definedName>
    <definedName name="org_3">[25]Анкета!$A$5</definedName>
    <definedName name="org_30">[24]Анкета!$A$5</definedName>
    <definedName name="org_31">[24]Анкета!$A$5</definedName>
    <definedName name="org_32">[24]Анкета!$A$5</definedName>
    <definedName name="org_33">[24]Анкета!$A$5</definedName>
    <definedName name="org_34">[24]Анкета!$A$5</definedName>
    <definedName name="org_35">[24]Анкета!$A$5</definedName>
    <definedName name="org_36">[24]Анкета!$A$5</definedName>
    <definedName name="org_37">[24]Анкета!$A$5</definedName>
    <definedName name="org_4" localSheetId="1">#REF!</definedName>
    <definedName name="org_4">#REF!</definedName>
    <definedName name="org_5" localSheetId="1">#REF!</definedName>
    <definedName name="org_5">#REF!</definedName>
    <definedName name="org_6" localSheetId="1">#REF!</definedName>
    <definedName name="org_6">#REF!</definedName>
    <definedName name="org_7" localSheetId="1">#REF!</definedName>
    <definedName name="org_7">#REF!</definedName>
    <definedName name="output_year" localSheetId="1">#REF!</definedName>
    <definedName name="output_year">#REF!</definedName>
    <definedName name="P1_ESO_PROT" localSheetId="1" hidden="1">#REF!,#REF!,#REF!,#REF!,#REF!,#REF!,#REF!,#REF!</definedName>
    <definedName name="P1_ESO_PROT" hidden="1">#REF!,#REF!,#REF!,#REF!,#REF!,#REF!,#REF!,#REF!</definedName>
    <definedName name="P1_SBT_PROT" localSheetId="1" hidden="1">#REF!,#REF!,#REF!,#REF!,#REF!,#REF!,#REF!</definedName>
    <definedName name="P1_SBT_PROT" hidden="1">#REF!,#REF!,#REF!,#REF!,#REF!,#REF!,#REF!</definedName>
    <definedName name="P1_SCOPE_16_PRT" hidden="1">'[26]16'!$E$15:$I$16,'[26]16'!$E$18:$I$20,'[26]16'!$E$23:$I$23,'[26]16'!$E$26:$I$26,'[26]16'!$E$29:$I$29,'[26]16'!$E$32:$I$32,'[26]16'!$E$35:$I$35,'[26]16'!$B$34,'[26]16'!$B$37</definedName>
    <definedName name="P1_SCOPE_17_PRT" localSheetId="1" hidden="1">#REF!,#REF!,#REF!,#REF!,#REF!,#REF!,#REF!,#REF!</definedName>
    <definedName name="P1_SCOPE_17_PRT" hidden="1">#REF!,#REF!,#REF!,#REF!,#REF!,#REF!,#REF!,#REF!</definedName>
    <definedName name="P1_SCOPE_4_PRT" hidden="1">'[26]4'!$F$23:$I$23,'[26]4'!$F$25:$I$25,'[26]4'!$F$27:$I$31,'[26]4'!$K$14:$N$20,'[26]4'!$K$23:$N$23,'[26]4'!$K$25:$N$25,'[26]4'!$K$27:$N$31,'[26]4'!$P$14:$S$20,'[26]4'!$P$23:$S$23</definedName>
    <definedName name="P1_SCOPE_5_PRT" hidden="1">'[26]5'!$F$23:$I$23,'[26]5'!$F$25:$I$25,'[26]5'!$F$27:$I$31,'[26]5'!$K$14:$N$21,'[26]5'!$K$23:$N$23,'[26]5'!$K$25:$N$25,'[26]5'!$K$27:$N$31,'[26]5'!$P$14:$S$21,'[26]5'!$P$23:$S$23</definedName>
    <definedName name="P1_SCOPE_F1_PRT" hidden="1">'[26]Ф-1 (для АО-энерго)'!$D$74:$E$84,'[26]Ф-1 (для АО-энерго)'!$D$71:$E$72,'[26]Ф-1 (для АО-энерго)'!$D$66:$E$69,'[26]Ф-1 (для АО-энерго)'!$D$61:$E$64</definedName>
    <definedName name="P1_SCOPE_F2_PRT" hidden="1">'[26]Ф-2 (для АО-энерго)'!$G$56,'[26]Ф-2 (для АО-энерго)'!$E$55:$E$56,'[26]Ф-2 (для АО-энерго)'!$F$55:$G$55,'[26]Ф-2 (для АО-энерго)'!$D$55</definedName>
    <definedName name="P1_SCOPE_FLOAD" localSheetId="1" hidden="1">#REF!,#REF!,#REF!,#REF!,#REF!,#REF!</definedName>
    <definedName name="P1_SCOPE_FLOAD" hidden="1">#REF!,#REF!,#REF!,#REF!,#REF!,#REF!</definedName>
    <definedName name="P1_SCOPE_FRML" localSheetId="1" hidden="1">#REF!,#REF!,#REF!,#REF!,#REF!,#REF!</definedName>
    <definedName name="P1_SCOPE_FRML" hidden="1">#REF!,#REF!,#REF!,#REF!,#REF!,#REF!</definedName>
    <definedName name="P1_SCOPE_PER_PRT" hidden="1">[26]перекрестка!$H$15:$H$19,[26]перекрестка!$H$21:$H$25,[26]перекрестка!$J$14:$J$25,[26]перекрестка!$K$15:$K$19,[26]перекрестка!$K$21:$K$25</definedName>
    <definedName name="P1_SCOPE_SV_LD" localSheetId="1" hidden="1">#REF!,#REF!,#REF!,#REF!,#REF!,#REF!,#REF!</definedName>
    <definedName name="P1_SCOPE_SV_LD" hidden="1">#REF!,#REF!,#REF!,#REF!,#REF!,#REF!,#REF!</definedName>
    <definedName name="P1_SCOPE_SV_LD1" hidden="1">[26]свод!$E$70:$M$79,[26]свод!$E$81:$M$81,[26]свод!$E$83:$M$88,[26]свод!$E$90:$M$90,[26]свод!$E$92:$M$96,[26]свод!$E$98:$M$98,[26]свод!$E$101:$M$102</definedName>
    <definedName name="P1_SCOPE_SV_PRT" hidden="1">[26]свод!$E$18:$I$19,[26]свод!$E$23:$H$26,[26]свод!$E$28:$I$29,[26]свод!$E$32:$I$36,[26]свод!$E$38:$I$40,[26]свод!$E$42:$I$53,[26]свод!$E$55:$I$56</definedName>
    <definedName name="P1_SET_PROT" localSheetId="1" hidden="1">#REF!,#REF!,#REF!,#REF!,#REF!,#REF!,#REF!</definedName>
    <definedName name="P1_SET_PROT" hidden="1">#REF!,#REF!,#REF!,#REF!,#REF!,#REF!,#REF!</definedName>
    <definedName name="P1_SET_PRT" localSheetId="1" hidden="1">#REF!,#REF!,#REF!,#REF!,#REF!,#REF!,#REF!</definedName>
    <definedName name="P1_SET_PRT" hidden="1">#REF!,#REF!,#REF!,#REF!,#REF!,#REF!,#REF!</definedName>
    <definedName name="P1_T1_Protect" hidden="1">[27]перекрестка!$J$42:$K$46,[27]перекрестка!$J$49,[27]перекрестка!$J$50:$K$54,[27]перекрестка!$J$55,[27]перекрестка!$J$56:$K$60,[27]перекрестка!$J$62:$K$66</definedName>
    <definedName name="P1_T16_Protect" hidden="1">'[27]16'!$G$10:$K$14,'[27]16'!$G$17:$K$17,'[27]16'!$G$20:$K$20,'[27]16'!$G$23:$K$23,'[27]16'!$G$26:$K$26,'[27]16'!$G$29:$K$29,'[27]16'!$G$33:$K$34,'[27]16'!$G$38:$K$40</definedName>
    <definedName name="P1_T17?L4">'[12]29'!$J$18:$J$25,'[12]29'!$G$18:$G$25,'[12]29'!$G$35:$G$42,'[12]29'!$J$35:$J$42,'[12]29'!$G$60,'[12]29'!$J$60,'[12]29'!$M$60,'[12]29'!$P$60,'[12]29'!$P$18:$P$25,'[12]29'!$G$9:$G$16</definedName>
    <definedName name="P1_T17?unit?РУБ.ГКАЛ">'[12]29'!$F$44:$F$51,'[12]29'!$I$44:$I$51,'[12]29'!$L$44:$L$51,'[12]29'!$F$18:$F$25,'[12]29'!$I$60,'[12]29'!$L$60,'[12]29'!$O$60,'[12]29'!$F$60,'[12]29'!$F$9:$F$16,'[12]29'!$I$9:$I$16</definedName>
    <definedName name="P1_T17?unit?ТГКАЛ">'[12]29'!$M$18:$M$25,'[12]29'!$J$18:$J$25,'[12]29'!$G$18:$G$25,'[12]29'!$G$35:$G$42,'[12]29'!$J$35:$J$42,'[12]29'!$G$60,'[12]29'!$J$60,'[12]29'!$M$60,'[12]29'!$P$60,'[12]29'!$G$9:$G$16</definedName>
    <definedName name="P1_T17_Protection">'[12]29'!$O$47:$P$51,'[12]29'!$L$47:$M$51,'[12]29'!$L$53:$M$53,'[12]29'!$L$55:$M$59,'[12]29'!$O$53:$P$53,'[12]29'!$O$55:$P$59,'[12]29'!$F$12:$G$16,'[12]29'!$F$10:$G$10</definedName>
    <definedName name="P1_T18.2_Protect" hidden="1">'[27]18.2'!$F$12:$J$19,'[27]18.2'!$F$22:$J$25,'[27]18.2'!$B$28:$J$30,'[27]18.2'!$F$32:$J$32,'[27]18.2'!$B$34:$J$36,'[27]18.2'!$F$40:$J$45,'[27]18.2'!$F$52:$J$52</definedName>
    <definedName name="P1_T20_Protection" hidden="1">'[12]20'!$E$4:$H$4,'[12]20'!$E$13:$H$13,'[12]20'!$E$16:$H$17,'[12]20'!$E$19:$H$19,'[12]20'!$J$4:$M$4,'[12]20'!$J$8:$M$11,'[12]20'!$J$13:$M$13,'[12]20'!$J$16:$M$17,'[12]20'!$J$19:$M$19</definedName>
    <definedName name="P1_T21_Protection">'[12]21'!$O$31:$S$33,'[12]21'!$E$11,'[12]21'!$G$11:$K$11,'[12]21'!$M$11,'[12]21'!$O$11:$S$11,'[12]21'!$E$14:$E$16,'[12]21'!$G$14:$K$16,'[12]21'!$M$14:$M$16,'[12]21'!$O$14:$S$16</definedName>
    <definedName name="P1_T23_Protection">'[12]23'!$F$9:$J$25,'[12]23'!$O$9:$P$25,'[12]23'!$A$32:$A$34,'[12]23'!$F$32:$J$34,'[12]23'!$O$32:$P$34,'[12]23'!$A$37:$A$53,'[12]23'!$F$37:$J$53,'[12]23'!$O$37:$P$53</definedName>
    <definedName name="P1_T25_protection">'[12]25'!$G$8:$J$21,'[12]25'!$G$24:$J$28,'[12]25'!$G$30:$J$33,'[12]25'!$G$35:$J$37,'[12]25'!$G$41:$J$42,'[12]25'!$L$8:$O$21,'[12]25'!$L$24:$O$28,'[12]25'!$L$30:$O$33</definedName>
    <definedName name="P1_T26_Protection">'[12]26'!$B$34:$B$36,'[12]26'!$F$8:$I$8,'[12]26'!$F$10:$I$11,'[12]26'!$F$13:$I$15,'[12]26'!$F$18:$I$19,'[12]26'!$F$22:$I$24,'[12]26'!$F$26:$I$26,'[12]26'!$F$29:$I$32</definedName>
    <definedName name="P1_T27_Protection">'[12]27'!$B$34:$B$36,'[12]27'!$F$8:$I$8,'[12]27'!$F$10:$I$11,'[12]27'!$F$13:$I$15,'[12]27'!$F$18:$I$19,'[12]27'!$F$22:$I$24,'[12]27'!$F$26:$I$26,'[12]27'!$F$29:$I$32</definedName>
    <definedName name="P1_T28?axis?R?ПЭ">'[12]28'!$D$16:$I$18,'[12]28'!$D$22:$I$24,'[12]28'!$D$28:$I$30,'[12]28'!$D$37:$I$39,'[12]28'!$D$42:$I$44,'[12]28'!$D$48:$I$50,'[12]28'!$D$54:$I$56,'[12]28'!$D$63:$I$65</definedName>
    <definedName name="P1_T28?axis?R?ПЭ?">'[12]28'!$B$16:$B$18,'[12]28'!$B$22:$B$24,'[12]28'!$B$28:$B$30,'[12]28'!$B$37:$B$39,'[12]28'!$B$42:$B$44,'[12]28'!$B$48:$B$50,'[12]28'!$B$54:$B$56,'[12]28'!$B$63:$B$65</definedName>
    <definedName name="P1_T28?Data">'[12]28'!$G$242:$H$265,'[12]28'!$D$242:$E$265,'[12]28'!$G$216:$H$239,'[12]28'!$D$268:$E$292,'[12]28'!$G$268:$H$292,'[12]28'!$D$216:$E$239,'[12]28'!$G$190:$H$213</definedName>
    <definedName name="P1_T28_Protection">'[12]28'!$B$74:$B$76,'[12]28'!$B$80:$B$82,'[12]28'!$B$89:$B$91,'[12]28'!$B$94:$B$96,'[12]28'!$B$100:$B$102,'[12]28'!$B$106:$B$108,'[12]28'!$B$115:$B$117,'[12]28'!$B$120:$B$122</definedName>
    <definedName name="P1_T4_Protect" hidden="1">'[27]4'!$G$20:$J$20,'[27]4'!$G$22:$J$22,'[27]4'!$G$24:$J$28,'[27]4'!$L$11:$O$17,'[27]4'!$L$20:$O$20,'[27]4'!$L$22:$O$22,'[27]4'!$L$24:$O$28,'[27]4'!$Q$11:$T$17,'[27]4'!$Q$20:$T$20</definedName>
    <definedName name="P1_T6_Protect" hidden="1">'[27]6'!$D$46:$H$55,'[27]6'!$J$46:$N$55,'[27]6'!$D$57:$H$59,'[27]6'!$J$57:$N$59,'[27]6'!$B$10:$B$19,'[27]6'!$D$10:$H$19,'[27]6'!$J$10:$N$19,'[27]6'!$D$21:$H$23,'[27]6'!$J$21:$N$23</definedName>
    <definedName name="P10_T1_Protect" hidden="1">[27]перекрестка!$F$42:$H$46,[27]перекрестка!$F$49:$G$49,[27]перекрестка!$F$50:$H$54,[27]перекрестка!$F$55:$G$55,[27]перекрестка!$F$56:$H$60</definedName>
    <definedName name="P10_T28_Protection">'[12]28'!$G$167:$H$169,'[12]28'!$D$172:$E$174,'[12]28'!$G$172:$H$174,'[12]28'!$D$178:$E$180,'[12]28'!$G$178:$H$181,'[12]28'!$D$184:$E$186,'[12]28'!$G$184:$H$186</definedName>
    <definedName name="P11_T1_Protect" hidden="1">[27]перекрестка!$F$62:$H$66,[27]перекрестка!$F$68:$H$72,[27]перекрестка!$F$74:$H$78,[27]перекрестка!$F$80:$H$84,[27]перекрестка!$F$89:$G$89</definedName>
    <definedName name="P11_T28_Protection">'[12]28'!$D$193:$E$195,'[12]28'!$G$193:$H$195,'[12]28'!$D$198:$E$200,'[12]28'!$G$198:$H$200,'[12]28'!$D$204:$E$206,'[12]28'!$G$204:$H$206,'[12]28'!$D$210:$E$212,'[12]28'!$B$68:$B$70</definedName>
    <definedName name="P12_T1_Protect" hidden="1">[27]перекрестка!$F$90:$H$94,[27]перекрестка!$F$95:$G$95,[27]перекрестка!$F$96:$H$100,[27]перекрестка!$F$102:$H$106,[27]перекрестка!$F$108:$H$112</definedName>
    <definedName name="P12_T28_Protection">P1_T28_Protection,P2_T28_Protection,P3_T28_Protection,P4_T28_Protection,P5_T28_Protection,P6_T28_Protection,P7_T28_Protection,P8_T28_Protection</definedName>
    <definedName name="P13_T1_Protect" hidden="1">[27]перекрестка!$F$114:$H$118,[27]перекрестка!$F$120:$H$124,[27]перекрестка!$F$127:$G$127,[27]перекрестка!$F$128:$H$132,[27]перекрестка!$F$133:$G$133</definedName>
    <definedName name="P14_T1_Protect" hidden="1">[27]перекрестка!$F$134:$H$138,[27]перекрестка!$F$140:$H$144,[27]перекрестка!$F$146:$H$150,[27]перекрестка!$F$152:$H$156,[27]перекрестка!$F$158:$H$162</definedName>
    <definedName name="P15_T1_Protect" hidden="1">[27]перекрестка!$J$158:$K$162,[27]перекрестка!$J$152:$K$156,[27]перекрестка!$J$146:$K$150,[27]перекрестка!$J$140:$K$144,[27]перекрестка!$J$11</definedName>
    <definedName name="P16_T1_Protect" hidden="1">[27]перекрестка!$J$12:$K$16,[27]перекрестка!$J$17,[27]перекрестка!$J$18:$K$22,[27]перекрестка!$J$24:$K$28,[27]перекрестка!$J$30:$K$34,[27]перекрестка!$F$23:$G$23</definedName>
    <definedName name="P17_T1_Protect" hidden="1">[27]перекрестка!$F$29:$G$29,[27]перекрестка!$F$61:$G$61,[27]перекрестка!$F$67:$G$67,[27]перекрестка!$F$101:$G$101,[27]перекрестка!$F$107:$G$107</definedName>
    <definedName name="P18_T1_Protect" hidden="1">[27]перекрестка!$F$139:$G$139,[27]перекрестка!$F$145:$G$145,[27]перекрестка!$J$36:$K$40,P1_T1_Protect,P2_T1_Protect,P3_T1_Protect,P4_T1_Protect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'[26]16'!$E$38:$I$38,'[26]16'!$E$41:$I$41,'[26]16'!$E$45:$I$47,'[26]16'!$E$49:$I$49,'[26]16'!$E$53:$I$54,'[26]16'!$E$56:$I$57,'[26]16'!$E$59:$I$59,'[26]16'!$E$9:$I$13</definedName>
    <definedName name="P2_SCOPE_4_PRT" hidden="1">'[26]4'!$P$25:$S$25,'[26]4'!$P$27:$S$31,'[26]4'!$U$14:$X$20,'[26]4'!$U$23:$X$23,'[26]4'!$U$25:$X$25,'[26]4'!$U$27:$X$31,'[26]4'!$Z$14:$AC$20,'[26]4'!$Z$23:$AC$23,'[26]4'!$Z$25:$AC$25</definedName>
    <definedName name="P2_SCOPE_5_PRT" hidden="1">'[26]5'!$P$25:$S$25,'[26]5'!$P$27:$S$31,'[26]5'!$U$14:$X$21,'[26]5'!$U$23:$X$23,'[26]5'!$U$25:$X$25,'[26]5'!$U$27:$X$31,'[26]5'!$Z$14:$AC$21,'[26]5'!$Z$23:$AC$23,'[26]5'!$Z$25:$AC$25</definedName>
    <definedName name="P2_SCOPE_F1_PRT" hidden="1">'[26]Ф-1 (для АО-энерго)'!$D$56:$E$59,'[26]Ф-1 (для АО-энерго)'!$D$34:$E$50,'[26]Ф-1 (для АО-энерго)'!$D$32:$E$32,'[26]Ф-1 (для АО-энерго)'!$D$23:$E$30</definedName>
    <definedName name="P2_SCOPE_F2_PRT" hidden="1">'[26]Ф-2 (для АО-энерго)'!$D$52:$G$54,'[26]Ф-2 (для АО-энерго)'!$C$21:$E$42,'[26]Ф-2 (для АО-энерго)'!$A$12:$E$12,'[26]Ф-2 (для АО-энерго)'!$C$8:$E$11</definedName>
    <definedName name="P2_SCOPE_PER_PRT" hidden="1">[26]перекрестка!$N$14:$N$25,[26]перекрестка!$N$27:$N$31,[26]перекрестка!$J$27:$K$31,[26]перекрестка!$F$27:$H$31,[26]перекрестка!$F$33:$H$37</definedName>
    <definedName name="P2_SCOPE_SV_PRT" hidden="1">[26]свод!$E$58:$I$63,[26]свод!$E$72:$I$79,[26]свод!$E$81:$I$81,[26]свод!$E$85:$H$88,[26]свод!$E$90:$I$90,[26]свод!$E$107:$I$112,[26]свод!$E$114:$I$117</definedName>
    <definedName name="P2_T1_Protect" hidden="1">[27]перекрестка!$J$68:$K$72,[27]перекрестка!$J$74:$K$78,[27]перекрестка!$J$80:$K$84,[27]перекрестка!$J$89,[27]перекрестка!$J$90:$K$94,[27]перекрестка!$J$95</definedName>
    <definedName name="P2_T17?L4">'[12]29'!$J$9:$J$16,'[12]29'!$M$9:$M$16,'[12]29'!$P$9:$P$16,'[12]29'!$G$44:$G$51,'[12]29'!$J$44:$J$51,'[12]29'!$M$44:$M$51,'[12]29'!$M$35:$M$42,'[12]29'!$P$35:$P$42,'[12]29'!$P$44:$P$51</definedName>
    <definedName name="P2_T17?unit?РУБ.ГКАЛ">'[12]29'!$I$18:$I$25,'[12]29'!$L$9:$L$16,'[12]29'!$L$18:$L$25,'[12]29'!$O$9:$O$16,'[12]29'!$F$35:$F$42,'[12]29'!$I$35:$I$42,'[12]29'!$L$35:$L$42,'[12]29'!$O$35:$O$51</definedName>
    <definedName name="P2_T17?unit?ТГКАЛ">'[12]29'!$J$9:$J$16,'[12]29'!$M$9:$M$16,'[12]29'!$P$9:$P$16,'[12]29'!$M$35:$M$42,'[12]29'!$P$35:$P$42,'[12]29'!$G$44:$G$51,'[12]29'!$J$44:$J$51,'[12]29'!$M$44:$M$51,'[12]29'!$P$44:$P$51</definedName>
    <definedName name="P2_T17_Protection">'[12]29'!$F$19:$G$19,'[12]29'!$F$21:$G$25,'[12]29'!$F$27:$G$27,'[12]29'!$F$29:$G$33,'[12]29'!$F$36:$G$36,'[12]29'!$F$38:$G$42,'[12]29'!$F$45:$G$45,'[12]29'!$F$47:$G$51</definedName>
    <definedName name="P2_T21_Protection">'[12]21'!$E$20:$E$22,'[12]21'!$G$20:$K$22,'[12]21'!$M$20:$M$22,'[12]21'!$O$20:$S$22,'[12]21'!$E$26:$E$28,'[12]21'!$G$26:$K$28,'[12]21'!$M$26:$M$28,'[12]21'!$O$26:$S$28</definedName>
    <definedName name="P2_T25_protection">'[12]25'!$L$35:$O$37,'[12]25'!$L$41:$O$42,'[12]25'!$Q$8:$T$21,'[12]25'!$Q$24:$T$28,'[12]25'!$Q$30:$T$33,'[12]25'!$Q$35:$T$37,'[12]25'!$Q$41:$T$42,'[12]25'!$B$35:$B$37</definedName>
    <definedName name="P2_T26_Protection">'[12]26'!$F$34:$I$36,'[12]26'!$K$8:$N$8,'[12]26'!$K$10:$N$11,'[12]26'!$K$13:$N$15,'[12]26'!$K$18:$N$19,'[12]26'!$K$22:$N$24,'[12]26'!$K$26:$N$26,'[12]26'!$K$29:$N$32</definedName>
    <definedName name="P2_T27_Protection">'[12]27'!$F$34:$I$36,'[12]27'!$K$8:$N$8,'[12]27'!$K$10:$N$11,'[12]27'!$K$13:$N$15,'[12]27'!$K$18:$N$19,'[12]27'!$K$22:$N$24,'[12]27'!$K$26:$N$26,'[12]27'!$K$29:$N$32</definedName>
    <definedName name="P2_T28?axis?R?ПЭ">'[12]28'!$D$68:$I$70,'[12]28'!$D$74:$I$76,'[12]28'!$D$80:$I$82,'[12]28'!$D$89:$I$91,'[12]28'!$D$94:$I$96,'[12]28'!$D$100:$I$102,'[12]28'!$D$106:$I$108,'[12]28'!$D$115:$I$117</definedName>
    <definedName name="P2_T28?axis?R?ПЭ?">'[12]28'!$B$68:$B$70,'[12]28'!$B$74:$B$76,'[12]28'!$B$80:$B$82,'[12]28'!$B$89:$B$91,'[12]28'!$B$94:$B$96,'[12]28'!$B$100:$B$102,'[12]28'!$B$106:$B$108,'[12]28'!$B$115:$B$117</definedName>
    <definedName name="P2_T28_Protection">'[12]28'!$B$126:$B$128,'[12]28'!$B$132:$B$134,'[12]28'!$B$141:$B$143,'[12]28'!$B$146:$B$148,'[12]28'!$B$152:$B$154,'[12]28'!$B$158:$B$160,'[12]28'!$B$167:$B$169</definedName>
    <definedName name="P2_T4_Protect" hidden="1">'[27]4'!$Q$22:$T$22,'[27]4'!$Q$24:$T$28,'[27]4'!$V$24:$Y$28,'[27]4'!$V$22:$Y$22,'[27]4'!$V$20:$Y$20,'[27]4'!$V$11:$Y$17,'[27]4'!$AA$11:$AD$17,'[27]4'!$AA$20:$AD$20,'[27]4'!$AA$22:$AD$22</definedName>
    <definedName name="P3_SCOPE_F1_PRT" hidden="1">'[26]Ф-1 (для АО-энерго)'!$E$16:$E$17,'[26]Ф-1 (для АО-энерго)'!$C$4:$D$4,'[26]Ф-1 (для АО-энерго)'!$C$7:$E$10,'[26]Ф-1 (для АО-энерго)'!$A$11:$E$11</definedName>
    <definedName name="P3_SCOPE_PER_PRT" hidden="1">[26]перекрестка!$J$33:$K$37,[26]перекрестка!$N$33:$N$37,[26]перекрестка!$F$39:$H$43,[26]перекрестка!$J$39:$K$43,[26]перекрестка!$N$39:$N$43</definedName>
    <definedName name="P3_SCOPE_SV_PRT" hidden="1">[26]свод!$E$121:$I$121,[26]свод!$E$124:$H$127,[26]свод!$D$135:$G$135,[26]свод!$I$135:$I$140,[26]свод!$H$137:$H$140,[26]свод!$D$138:$G$140,[26]свод!$E$15:$I$16</definedName>
    <definedName name="P3_T1_Protect" hidden="1">[27]перекрестка!$J$96:$K$100,[27]перекрестка!$J$102:$K$106,[27]перекрестка!$J$108:$K$112,[27]перекрестка!$J$114:$K$118,[27]перекрестка!$J$120:$K$124</definedName>
    <definedName name="P3_T17_Protection">'[12]29'!$F$53:$G$53,'[12]29'!$F$55:$G$59,'[12]29'!$I$55:$J$59,'[12]29'!$I$53:$J$53,'[12]29'!$I$47:$J$51,'[12]29'!$I$45:$J$45,'[12]29'!$I$38:$J$42,'[12]29'!$I$36:$J$36</definedName>
    <definedName name="P3_T21_Protection">'[12]21'!$E$31:$E$33,'[12]21'!$G$31:$K$33,'[12]21'!$B$14:$B$16,'[12]21'!$B$20:$B$22,'[12]21'!$B$26:$B$28,'[12]21'!$B$31:$B$33,'[12]21'!$M$31:$M$33,P1_T21_Protection</definedName>
    <definedName name="P3_T27_Protection">'[12]27'!$K$34:$N$36,'[12]27'!$P$8:$S$8,'[12]27'!$P$10:$S$11,'[12]27'!$P$13:$S$15,'[12]27'!$P$18:$S$19,'[12]27'!$P$22:$S$24,'[12]27'!$P$26:$S$26,'[12]27'!$P$29:$S$32</definedName>
    <definedName name="P3_T28?axis?R?ПЭ">'[12]28'!$D$120:$I$122,'[12]28'!$D$126:$I$128,'[12]28'!$D$132:$I$134,'[12]28'!$D$141:$I$143,'[12]28'!$D$146:$I$148,'[12]28'!$D$152:$I$154,'[12]28'!$D$158:$I$160</definedName>
    <definedName name="P3_T28?axis?R?ПЭ?">'[12]28'!$B$120:$B$122,'[12]28'!$B$126:$B$128,'[12]28'!$B$132:$B$134,'[12]28'!$B$141:$B$143,'[12]28'!$B$146:$B$148,'[12]28'!$B$152:$B$154,'[12]28'!$B$158:$B$160</definedName>
    <definedName name="P3_T28_Protection">'[12]28'!$B$172:$B$174,'[12]28'!$B$178:$B$180,'[12]28'!$B$184:$B$186,'[12]28'!$B$193:$B$195,'[12]28'!$B$198:$B$200,'[12]28'!$B$204:$B$206,'[12]28'!$B$210:$B$212</definedName>
    <definedName name="P4_SCOPE_F1_PRT" hidden="1">'[26]Ф-1 (для АО-энерго)'!$C$13:$E$13,'[26]Ф-1 (для АО-энерго)'!$A$14:$E$14,'[26]Ф-1 (для АО-энерго)'!$C$23:$C$50,'[26]Ф-1 (для АО-энерго)'!$C$54:$C$95</definedName>
    <definedName name="P4_SCOPE_PER_PRT" hidden="1">[26]перекрестка!$F$45:$H$49,[26]перекрестка!$J$45:$K$49,[26]перекрестка!$N$45:$N$49,[26]перекрестка!$F$53:$G$64,[26]перекрестка!$H$54:$H$58</definedName>
    <definedName name="P4_T1_Protect" hidden="1">[27]перекрестка!$J$127,[27]перекрестка!$J$128:$K$132,[27]перекрестка!$J$133,[27]перекрестка!$J$134:$K$138,[27]перекрестка!$N$11:$N$22,[27]перекрестка!$N$24:$N$28</definedName>
    <definedName name="P4_T17_Protection">'[12]29'!$I$29:$J$33,'[12]29'!$I$27:$J$27,'[12]29'!$I$21:$J$25,'[12]29'!$I$19:$J$19,'[12]29'!$I$12:$J$16,'[12]29'!$I$10:$J$10,'[12]29'!$L$10:$M$10,'[12]29'!$L$12:$M$16</definedName>
    <definedName name="P4_T28?axis?R?ПЭ">'[12]28'!$D$167:$I$169,'[12]28'!$D$172:$I$174,'[12]28'!$D$178:$I$180,'[12]28'!$D$184:$I$186,'[12]28'!$D$193:$I$195,'[12]28'!$D$198:$I$200,'[12]28'!$D$204:$I$206</definedName>
    <definedName name="P4_T28?axis?R?ПЭ?">'[12]28'!$B$167:$B$169,'[12]28'!$B$172:$B$174,'[12]28'!$B$178:$B$180,'[12]28'!$B$184:$B$186,'[12]28'!$B$193:$B$195,'[12]28'!$B$198:$B$200,'[12]28'!$B$204:$B$206</definedName>
    <definedName name="P4_T28_Protection">'[12]28'!$B$219:$B$221,'[12]28'!$B$224:$B$226,'[12]28'!$B$230:$B$232,'[12]28'!$B$236:$B$238,'[12]28'!$B$245:$B$247,'[12]28'!$B$250:$B$252,'[12]28'!$B$256:$B$258</definedName>
    <definedName name="P5_SCOPE_PER_PRT" hidden="1">[26]перекрестка!$H$60:$H$64,[26]перекрестка!$J$53:$J$64,[26]перекрестка!$K$54:$K$58,[26]перекрестка!$K$60:$K$64,[26]перекрестка!$N$53:$N$64</definedName>
    <definedName name="P5_T1_Protect" hidden="1">[27]перекрестка!$N$30:$N$34,[27]перекрестка!$N$36:$N$40,[27]перекрестка!$N$42:$N$46,[27]перекрестка!$N$49:$N$60,[27]перекрестка!$N$62:$N$66</definedName>
    <definedName name="P5_T17_Protection">'[12]29'!$L$19:$M$19,'[12]29'!$L$21:$M$27,'[12]29'!$L$29:$M$33,'[12]29'!$L$36:$M$36,'[12]29'!$L$38:$M$42,'[12]29'!$L$45:$M$45,'[12]29'!$O$10:$P$10,'[12]29'!$O$12:$P$16</definedName>
    <definedName name="P5_T28?axis?R?ПЭ">'[12]28'!$D$210:$I$212,'[12]28'!$D$219:$I$221,'[12]28'!$D$224:$I$226,'[12]28'!$D$230:$I$232,'[12]28'!$D$236:$I$238,'[12]28'!$D$245:$I$247,'[12]28'!$D$250:$I$252</definedName>
    <definedName name="P5_T28?axis?R?ПЭ?">'[12]28'!$B$210:$B$212,'[12]28'!$B$219:$B$221,'[12]28'!$B$224:$B$226,'[12]28'!$B$230:$B$232,'[12]28'!$B$236:$B$238,'[12]28'!$B$245:$B$247,'[12]28'!$B$250:$B$252</definedName>
    <definedName name="P5_T28_Protection">'[12]28'!$B$262:$B$264,'[12]28'!$B$271:$B$273,'[12]28'!$B$276:$B$278,'[12]28'!$B$282:$B$284,'[12]28'!$B$288:$B$291,'[12]28'!$B$11:$B$13,'[12]28'!$B$16:$B$18,'[12]28'!$B$22:$B$24</definedName>
    <definedName name="P6_SCOPE_PER_PRT" hidden="1">[26]перекрестка!$F$66:$H$70,[26]перекрестка!$J$66:$K$70,[26]перекрестка!$N$66:$N$70,[26]перекрестка!$F$72:$H$76,[26]перекрестка!$J$72:$K$76</definedName>
    <definedName name="P6_T1_Protect" hidden="1">[27]перекрестка!$N$68:$N$72,[27]перекрестка!$N$74:$N$78,[27]перекрестка!$N$80:$N$84,[27]перекрестка!$N$89:$N$100,[27]перекрестка!$N$102:$N$106</definedName>
    <definedName name="P6_T17_Protection">'[12]29'!$O$19:$P$19,'[12]29'!$O$21:$P$25,'[12]29'!$O$27:$P$27,'[12]29'!$O$29:$P$33,'[12]29'!$O$36:$P$36,'[12]29'!$O$38:$P$42,'[12]29'!$O$45:$P$45,P1_T17_Protection</definedName>
    <definedName name="P6_T28?axis?R?ПЭ">'[12]28'!$D$256:$I$258,'[12]28'!$D$262:$I$264,'[12]28'!$D$271:$I$273,'[12]28'!$D$276:$I$278,'[12]28'!$D$282:$I$284,'[12]28'!$D$288:$I$291,'[12]28'!$D$11:$I$13,P1_T28?axis?R?ПЭ</definedName>
    <definedName name="P6_T28?axis?R?ПЭ?">'[12]28'!$B$256:$B$258,'[12]28'!$B$262:$B$264,'[12]28'!$B$271:$B$273,'[12]28'!$B$276:$B$278,'[12]28'!$B$282:$B$284,'[12]28'!$B$288:$B$291,'[12]28'!$B$11:$B$13,P1_T28?axis?R?ПЭ?</definedName>
    <definedName name="P6_T28_Protection">'[12]28'!$B$28:$B$30,'[12]28'!$B$37:$B$39,'[12]28'!$B$42:$B$44,'[12]28'!$B$48:$B$50,'[12]28'!$B$54:$B$56,'[12]28'!$B$63:$B$65,'[12]28'!$G$210:$H$212,'[12]28'!$D$11:$E$13</definedName>
    <definedName name="P7_SCOPE_PER_PRT" hidden="1">[26]перекрестка!$N$72:$N$76,[26]перекрестка!$F$78:$H$82,[26]перекрестка!$J$78:$K$82,[26]перекрестка!$N$78:$N$82,[26]перекрестка!$F$84:$H$88</definedName>
    <definedName name="P7_T1_Protect" hidden="1">[27]перекрестка!$N$108:$N$112,[27]перекрестка!$N$114:$N$118,[27]перекрестка!$N$120:$N$124,[27]перекрестка!$N$127:$N$138,[27]перекрестка!$N$140:$N$144</definedName>
    <definedName name="P7_T28_Protection">'[12]28'!$G$11:$H$13,'[12]28'!$D$16:$E$18,'[12]28'!$G$16:$H$18,'[12]28'!$D$22:$E$24,'[12]28'!$G$22:$H$24,'[12]28'!$D$28:$E$30,'[12]28'!$G$28:$H$30,'[12]28'!$D$37:$E$39</definedName>
    <definedName name="P8_SCOPE_PER_PRT" hidden="1">[26]перекрестка!$J$84:$K$88,[26]перекрестка!$N$84:$N$88,[26]перекрестка!$F$14:$G$25,P1_SCOPE_PER_PRT,P2_SCOPE_PER_PRT,P3_SCOPE_PER_PRT,P4_SCOPE_PER_PRT</definedName>
    <definedName name="P8_T1_Protect" hidden="1">[27]перекрестка!$N$146:$N$150,[27]перекрестка!$N$152:$N$156,[27]перекрестка!$N$158:$N$162,[27]перекрестка!$F$11:$G$11,[27]перекрестка!$F$12:$H$16</definedName>
    <definedName name="P8_T28_Protection">'[12]28'!$G$37:$H$39,'[12]28'!$D$42:$E$44,'[12]28'!$G$42:$H$44,'[12]28'!$D$48:$E$50,'[12]28'!$G$48:$H$50,'[12]28'!$D$54:$E$56,'[12]28'!$G$54:$H$56,'[12]28'!$D$89:$E$91</definedName>
    <definedName name="P9_T1_Protect" hidden="1">[27]перекрестка!$F$17:$G$17,[27]перекрестка!$F$18:$H$22,[27]перекрестка!$F$24:$H$28,[27]перекрестка!$F$30:$H$34,[27]перекрестка!$F$36:$H$40</definedName>
    <definedName name="P9_T28_Protection">'[12]28'!$G$89:$H$91,'[12]28'!$G$94:$H$96,'[12]28'!$D$94:$E$96,'[12]28'!$D$100:$E$102,'[12]28'!$G$100:$H$102,'[12]28'!$D$106:$E$108,'[12]28'!$G$106:$H$108,'[12]28'!$D$167:$E$169</definedName>
    <definedName name="PapExpas" localSheetId="1">#REF!</definedName>
    <definedName name="PapExpas">#REF!</definedName>
    <definedName name="Pay_Date" localSheetId="1">#REF!</definedName>
    <definedName name="Pay_Date">#REF!</definedName>
    <definedName name="Pay_Num" localSheetId="1">#REF!</definedName>
    <definedName name="Pay_Num">#REF!</definedName>
    <definedName name="Payment_Date" localSheetId="1">DATE(YEAR('счет 20'!Loan_Start),MONTH('счет 20'!Loan_Start)+Payment_Number,DAY('счет 20'!Loan_Start))</definedName>
    <definedName name="Payment_Date">DATE(YEAR(Loan_Start),MONTH(Loan_Start)+Payment_Number,DAY(Loan_Start))</definedName>
    <definedName name="Payment_Date_1">#N/A</definedName>
    <definedName name="Payment_Date_16">#N/A</definedName>
    <definedName name="Payment_Date_18">#N/A</definedName>
    <definedName name="Payment_Date_2">#N/A</definedName>
    <definedName name="Payment_Date_5">#N/A</definedName>
    <definedName name="Payment_Date_6">#N/A</definedName>
    <definedName name="Payment_Date_7">#N/A</definedName>
    <definedName name="Pbud601" localSheetId="1">#REF!</definedName>
    <definedName name="Pbud601">#REF!</definedName>
    <definedName name="Pbud655" localSheetId="1">#REF!</definedName>
    <definedName name="Pbud655">#REF!</definedName>
    <definedName name="Pbud98" localSheetId="1">#REF!</definedName>
    <definedName name="Pbud98">#REF!</definedName>
    <definedName name="Pcharg96" localSheetId="1">#REF!</definedName>
    <definedName name="Pcharg96">#REF!</definedName>
    <definedName name="Pcotisations" localSheetId="1">#REF!</definedName>
    <definedName name="Pcotisations">#REF!</definedName>
    <definedName name="Pcoubud" localSheetId="1">[18]Personnel!#REF!</definedName>
    <definedName name="Pcoubud">[18]Personnel!#REF!</definedName>
    <definedName name="PdgeccMO" localSheetId="1">#REF!</definedName>
    <definedName name="PdgeccMO">#REF!</definedName>
    <definedName name="PeffecBud" localSheetId="1">#REF!</definedName>
    <definedName name="PeffecBud">#REF!</definedName>
    <definedName name="Peffectif" localSheetId="1">#REF!</definedName>
    <definedName name="Peffectif">#REF!</definedName>
    <definedName name="PeffectifA" localSheetId="1">#REF!</definedName>
    <definedName name="PeffectifA">#REF!</definedName>
    <definedName name="Pfamo" localSheetId="1">#REF!</definedName>
    <definedName name="Pfamo">#REF!</definedName>
    <definedName name="PFAMO612642" localSheetId="1">#REF!</definedName>
    <definedName name="PFAMO612642">#REF!</definedName>
    <definedName name="Pgratif956" localSheetId="1">#REF!</definedName>
    <definedName name="Pgratif956">#REF!</definedName>
    <definedName name="Phsup" localSheetId="1">#REF!</definedName>
    <definedName name="Phsup">#REF!</definedName>
    <definedName name="Phsup98" localSheetId="1">#REF!</definedName>
    <definedName name="Phsup98">#REF!</definedName>
    <definedName name="Phypoaugmentation" localSheetId="1">#REF!</definedName>
    <definedName name="Phypoaugmentation">#REF!</definedName>
    <definedName name="pIns_List17">'Смета ОХР'!$73:$73</definedName>
    <definedName name="Pmainoeuvre" localSheetId="1">#REF!</definedName>
    <definedName name="Pmainoeuvre">#REF!</definedName>
    <definedName name="polta" localSheetId="1">'[28]2001'!#REF!</definedName>
    <definedName name="polta">'[28]2001'!#REF!</definedName>
    <definedName name="polta_10" localSheetId="1">'[28]2001'!#REF!</definedName>
    <definedName name="polta_10">'[28]2001'!#REF!</definedName>
    <definedName name="popamia" localSheetId="1">#REF!</definedName>
    <definedName name="popamia">#REF!</definedName>
    <definedName name="pp" localSheetId="1">#REF!</definedName>
    <definedName name="pp">#REF!</definedName>
    <definedName name="Princ" localSheetId="1">#REF!</definedName>
    <definedName name="Princ">#REF!</definedName>
    <definedName name="Print_Area_Reset" localSheetId="1">OFFSET('счет 20'!Full_Print,0,0,'счет 20'!Last_Row)</definedName>
    <definedName name="Print_Area_Reset">OFFSET(Full_Print,0,0,Last_Row)</definedName>
    <definedName name="Print_Area_Reset_1">#N/A</definedName>
    <definedName name="Print_Area_Reset_16">#N/A</definedName>
    <definedName name="Print_Area_Reset_18">#N/A</definedName>
    <definedName name="Print_Area_Reset_2">#N/A</definedName>
    <definedName name="promd_Запрос_с_16_по_19" localSheetId="1">#REF!</definedName>
    <definedName name="promd_Запрос_с_16_по_19">#REF!</definedName>
    <definedName name="qaz">#N/A</definedName>
    <definedName name="qaz_10">#N/A</definedName>
    <definedName name="qaz_11">#N/A</definedName>
    <definedName name="qaz_12">#N/A</definedName>
    <definedName name="qaz_13">#N/A</definedName>
    <definedName name="qaz_14">#N/A</definedName>
    <definedName name="qaz_15">#N/A</definedName>
    <definedName name="qaz_16">#N/A</definedName>
    <definedName name="qaz_17">#N/A</definedName>
    <definedName name="qaz_18">#N/A</definedName>
    <definedName name="qaz_19">#N/A</definedName>
    <definedName name="qaz_20">#N/A</definedName>
    <definedName name="qaz_21">#N/A</definedName>
    <definedName name="qaz_22">#N/A</definedName>
    <definedName name="qaz_23">#N/A</definedName>
    <definedName name="qaz_24">#N/A</definedName>
    <definedName name="qaz_25">#N/A</definedName>
    <definedName name="qaz_26">#N/A</definedName>
    <definedName name="qaz_27">#N/A</definedName>
    <definedName name="qaz_28">#N/A</definedName>
    <definedName name="qaz_29">#N/A</definedName>
    <definedName name="qaz_30">#N/A</definedName>
    <definedName name="qaz_31">#N/A</definedName>
    <definedName name="qaz_32">#N/A</definedName>
    <definedName name="qaz_34">#N/A</definedName>
    <definedName name="qaz_35">#N/A</definedName>
    <definedName name="qaz_36">#N/A</definedName>
    <definedName name="qaz_37">#N/A</definedName>
    <definedName name="qaz_38">#N/A</definedName>
    <definedName name="qaz_41">#N/A</definedName>
    <definedName name="qaz_42">#N/A</definedName>
    <definedName name="qaz_8">#N/A</definedName>
    <definedName name="qq">[0]!USD/1.701</definedName>
    <definedName name="QryRowStr_End_1.5">#N/A</definedName>
    <definedName name="QryRowStr_Start_1.5">#N/A</definedName>
    <definedName name="QryRowStrCount">2</definedName>
    <definedName name="R_r" localSheetId="1">#REF!</definedName>
    <definedName name="R_r">#REF!</definedName>
    <definedName name="raion" localSheetId="0">#REF!</definedName>
    <definedName name="raion">'[21]Анкета Т, В, С'!$B$8</definedName>
    <definedName name="raion_1" localSheetId="1">#REF!</definedName>
    <definedName name="raion_1">#REF!</definedName>
    <definedName name="raion_10" localSheetId="1">#REF!</definedName>
    <definedName name="raion_10">#REF!</definedName>
    <definedName name="raion_11" localSheetId="1">#REF!</definedName>
    <definedName name="raion_11">#REF!</definedName>
    <definedName name="raion_12" localSheetId="1">#REF!</definedName>
    <definedName name="raion_12">#REF!</definedName>
    <definedName name="raion_16" localSheetId="1">#REF!</definedName>
    <definedName name="raion_16">#REF!</definedName>
    <definedName name="raion_17" localSheetId="1">#REF!</definedName>
    <definedName name="raion_17">#REF!</definedName>
    <definedName name="raion_18">[22]Анкета!$B$8</definedName>
    <definedName name="raion_19" localSheetId="1">#REF!</definedName>
    <definedName name="raion_19">#REF!</definedName>
    <definedName name="raion_2" localSheetId="1">#REF!</definedName>
    <definedName name="raion_2">#REF!</definedName>
    <definedName name="raion_21">[23]Анкета!$B$8</definedName>
    <definedName name="raion_22">[24]Анкета!$B$8</definedName>
    <definedName name="raion_23">[24]Анкета!$B$8</definedName>
    <definedName name="raion_24">[24]Анкета!$B$8</definedName>
    <definedName name="raion_25">[24]Анкета!$B$8</definedName>
    <definedName name="raion_26">[24]Анкета!$B$8</definedName>
    <definedName name="raion_27">[24]Анкета!$B$8</definedName>
    <definedName name="raion_28">[24]Анкета!$B$8</definedName>
    <definedName name="raion_29">[24]Анкета!$B$8</definedName>
    <definedName name="raion_3">[25]Анкета!$B$8</definedName>
    <definedName name="raion_30">[24]Анкета!$B$8</definedName>
    <definedName name="raion_31">[24]Анкета!$B$8</definedName>
    <definedName name="raion_32">[24]Анкета!$B$8</definedName>
    <definedName name="raion_33">[24]Анкета!$B$8</definedName>
    <definedName name="raion_34">[24]Анкета!$B$8</definedName>
    <definedName name="raion_35">[24]Анкета!$B$8</definedName>
    <definedName name="raion_36">[24]Анкета!$B$8</definedName>
    <definedName name="raion_37">[24]Анкета!$B$8</definedName>
    <definedName name="raion_4" localSheetId="1">#REF!</definedName>
    <definedName name="raion_4">#REF!</definedName>
    <definedName name="raion_5" localSheetId="1">#REF!</definedName>
    <definedName name="raion_5">#REF!</definedName>
    <definedName name="raion_6" localSheetId="1">#REF!</definedName>
    <definedName name="raion_6">#REF!</definedName>
    <definedName name="raion_7" localSheetId="1">#REF!</definedName>
    <definedName name="raion_7">#REF!</definedName>
    <definedName name="Receipts_and_Disbursements" localSheetId="1">#REF!</definedName>
    <definedName name="Receipts_and_Disbursements">#REF!</definedName>
    <definedName name="region_name">[29]Титульный!$F$7</definedName>
    <definedName name="regionException_flag">[10]TEHSHEET!$K$2</definedName>
    <definedName name="Rent_and_Taxes" localSheetId="1">#REF!</definedName>
    <definedName name="Rent_and_Taxes">#REF!</definedName>
    <definedName name="Rep_cur" localSheetId="1">'[30]Расчет потоков без учета и.с.'!#REF!</definedName>
    <definedName name="Rep_cur">'[30]Расчет потоков без учета и.с.'!#REF!</definedName>
    <definedName name="repay1" localSheetId="1">#REF!</definedName>
    <definedName name="repay1">#REF!</definedName>
    <definedName name="Resnatur" localSheetId="1">#REF!</definedName>
    <definedName name="Resnatur">#REF!</definedName>
    <definedName name="Resnatur2" localSheetId="1">#REF!</definedName>
    <definedName name="Resnatur2">#REF!</definedName>
    <definedName name="RGK" localSheetId="1">#REF!</definedName>
    <definedName name="RGK">#REF!</definedName>
    <definedName name="S1_" localSheetId="1">#REF!</definedName>
    <definedName name="S1_">#REF!</definedName>
    <definedName name="S1__10" localSheetId="1">#REF!</definedName>
    <definedName name="S1__10">#REF!</definedName>
    <definedName name="S10_" localSheetId="1">#REF!</definedName>
    <definedName name="S10_">#REF!</definedName>
    <definedName name="S10__10" localSheetId="1">#REF!</definedName>
    <definedName name="S10__10">#REF!</definedName>
    <definedName name="S11_" localSheetId="1">#REF!</definedName>
    <definedName name="S11_">#REF!</definedName>
    <definedName name="S11__10" localSheetId="1">#REF!</definedName>
    <definedName name="S11__10">#REF!</definedName>
    <definedName name="S12_" localSheetId="1">#REF!</definedName>
    <definedName name="S12_">#REF!</definedName>
    <definedName name="S12__10" localSheetId="1">#REF!</definedName>
    <definedName name="S12__10">#REF!</definedName>
    <definedName name="S13_" localSheetId="1">#REF!</definedName>
    <definedName name="S13_">#REF!</definedName>
    <definedName name="S13__10" localSheetId="1">#REF!</definedName>
    <definedName name="S13__10">#REF!</definedName>
    <definedName name="S14_" localSheetId="1">#REF!</definedName>
    <definedName name="S14_">#REF!</definedName>
    <definedName name="S14__10" localSheetId="1">#REF!</definedName>
    <definedName name="S14__10">#REF!</definedName>
    <definedName name="S15_" localSheetId="1">#REF!</definedName>
    <definedName name="S15_">#REF!</definedName>
    <definedName name="S15__10" localSheetId="1">#REF!</definedName>
    <definedName name="S15__10">#REF!</definedName>
    <definedName name="S16_" localSheetId="1">#REF!</definedName>
    <definedName name="S16_">#REF!</definedName>
    <definedName name="S16__10" localSheetId="1">#REF!</definedName>
    <definedName name="S16__10">#REF!</definedName>
    <definedName name="S17_" localSheetId="1">#REF!</definedName>
    <definedName name="S17_">#REF!</definedName>
    <definedName name="S17__10" localSheetId="1">#REF!</definedName>
    <definedName name="S17__10">#REF!</definedName>
    <definedName name="S18_" localSheetId="1">#REF!</definedName>
    <definedName name="S18_">#REF!</definedName>
    <definedName name="S18__10" localSheetId="1">#REF!</definedName>
    <definedName name="S18__10">#REF!</definedName>
    <definedName name="S19_" localSheetId="1">#REF!</definedName>
    <definedName name="S19_">#REF!</definedName>
    <definedName name="S19__10" localSheetId="1">#REF!</definedName>
    <definedName name="S19__10">#REF!</definedName>
    <definedName name="S2_" localSheetId="1">#REF!</definedName>
    <definedName name="S2_">#REF!</definedName>
    <definedName name="S2__10" localSheetId="1">#REF!</definedName>
    <definedName name="S2__10">#REF!</definedName>
    <definedName name="S20_" localSheetId="1">#REF!</definedName>
    <definedName name="S20_">#REF!</definedName>
    <definedName name="S20__10" localSheetId="1">#REF!</definedName>
    <definedName name="S20__10">#REF!</definedName>
    <definedName name="S3_" localSheetId="1">#REF!</definedName>
    <definedName name="S3_">#REF!</definedName>
    <definedName name="S3__10" localSheetId="1">#REF!</definedName>
    <definedName name="S3__10">#REF!</definedName>
    <definedName name="S4_" localSheetId="1">#REF!</definedName>
    <definedName name="S4_">#REF!</definedName>
    <definedName name="S4__10" localSheetId="1">#REF!</definedName>
    <definedName name="S4__10">#REF!</definedName>
    <definedName name="S5_" localSheetId="1">#REF!</definedName>
    <definedName name="S5_">#REF!</definedName>
    <definedName name="S5__10" localSheetId="1">#REF!</definedName>
    <definedName name="S5__10">#REF!</definedName>
    <definedName name="S6_" localSheetId="1">#REF!</definedName>
    <definedName name="S6_">#REF!</definedName>
    <definedName name="S6__10" localSheetId="1">#REF!</definedName>
    <definedName name="S6__10">#REF!</definedName>
    <definedName name="S7_" localSheetId="1">#REF!</definedName>
    <definedName name="S7_">#REF!</definedName>
    <definedName name="S7__10" localSheetId="1">#REF!</definedName>
    <definedName name="S7__10">#REF!</definedName>
    <definedName name="S8_" localSheetId="1">#REF!</definedName>
    <definedName name="S8_">#REF!</definedName>
    <definedName name="S8__10" localSheetId="1">#REF!</definedName>
    <definedName name="S8__10">#REF!</definedName>
    <definedName name="S9_">'[31]#ССЫЛКА'!$K$1:$K$65536</definedName>
    <definedName name="S9__10" localSheetId="1">#REF!</definedName>
    <definedName name="S9__10">#REF!</definedName>
    <definedName name="Salaries_Paid_1" localSheetId="1">#REF!</definedName>
    <definedName name="Salaries_Paid_1">#REF!</definedName>
    <definedName name="Salaries_Paid_2" localSheetId="1">#REF!</definedName>
    <definedName name="Salaries_Paid_2">#REF!</definedName>
    <definedName name="sansnom" localSheetId="1">[0]!NotesHyp</definedName>
    <definedName name="sansnom">[0]!NotesHyp</definedName>
    <definedName name="SAPBEXrevision" hidden="1">1</definedName>
    <definedName name="SAPBEXsysID" hidden="1">"BW2"</definedName>
    <definedName name="SAPBEXwbID" hidden="1">"479GSPMTNK9HM4ZSIVE5K2SH6"</definedName>
    <definedName name="Sched_Pay" localSheetId="1">#REF!</definedName>
    <definedName name="Sched_Pay">#REF!</definedName>
    <definedName name="Scheduled_Extra_Payments" localSheetId="1">#REF!</definedName>
    <definedName name="Scheduled_Extra_Payments">#REF!</definedName>
    <definedName name="Scheduled_Interest_Rate" localSheetId="1">#REF!</definedName>
    <definedName name="Scheduled_Interest_Rate">#REF!</definedName>
    <definedName name="Scheduled_Monthly_Payment" localSheetId="1">#REF!</definedName>
    <definedName name="Scheduled_Monthly_Payment">#REF!</definedName>
    <definedName name="SCOPE_16_PRT">P1_SCOPE_16_PRT,P2_SCOPE_16_PRT</definedName>
    <definedName name="SCOPE_17.1_LD" localSheetId="1">#REF!</definedName>
    <definedName name="SCOPE_17.1_LD">#REF!</definedName>
    <definedName name="SCOPE_17.1_PRT">'[26]17.1'!$D$14:$F$17,'[26]17.1'!$D$19:$F$22,'[26]17.1'!$I$9:$I$12,'[26]17.1'!$I$14:$I$17,'[26]17.1'!$I$19:$I$22,'[26]17.1'!$D$9:$F$12</definedName>
    <definedName name="SCOPE_17_LD" localSheetId="1">#REF!</definedName>
    <definedName name="SCOPE_17_LD">#REF!</definedName>
    <definedName name="SCOPE_17_PRT" localSheetId="1">#REF!,#REF!,#REF!,#REF!,#REF!,#REF!,#REF!,'счет 20'!P1_SCOPE_17_PRT</definedName>
    <definedName name="SCOPE_17_PRT">#REF!,#REF!,#REF!,#REF!,#REF!,#REF!,#REF!,P1_SCOPE_17_PRT</definedName>
    <definedName name="SCOPE_24_LD">'[26]24'!$E$8:$J$47,'[26]24'!$E$49:$J$66</definedName>
    <definedName name="SCOPE_24_PRT">'[26]24'!$E$41:$I$41,'[26]24'!$E$34:$I$34,'[26]24'!$E$36:$I$36,'[26]24'!$E$43:$I$43</definedName>
    <definedName name="SCOPE_25_PRT">'[26]25'!$E$20:$I$20,'[26]25'!$E$34:$I$34,'[26]25'!$E$41:$I$41,'[26]25'!$E$8:$I$10</definedName>
    <definedName name="SCOPE_4_PRT">'[26]4'!$Z$27:$AC$31,'[26]4'!$F$14:$I$20,P1_SCOPE_4_PRT,P2_SCOPE_4_PRT</definedName>
    <definedName name="SCOPE_5_PRT">'[26]5'!$Z$27:$AC$31,'[26]5'!$F$14:$I$21,P1_SCOPE_5_PRT,P2_SCOPE_5_PRT</definedName>
    <definedName name="SCOPE_F1_PRT">'[26]Ф-1 (для АО-энерго)'!$D$86:$E$95,P1_SCOPE_F1_PRT,P2_SCOPE_F1_PRT,P3_SCOPE_F1_PRT,P4_SCOPE_F1_PRT</definedName>
    <definedName name="SCOPE_F2_PRT">'[26]Ф-2 (для АО-энерго)'!$C$5:$D$5,'[26]Ф-2 (для АО-энерго)'!$C$52:$C$57,'[26]Ф-2 (для АО-энерго)'!$D$57:$G$57,P1_SCOPE_F2_PRT,P2_SCOPE_F2_PRT</definedName>
    <definedName name="SCOPE_PER_PRT">P5_SCOPE_PER_PRT,P6_SCOPE_PER_PRT,P7_SCOPE_PER_PRT,P8_SCOPE_PER_PRT</definedName>
    <definedName name="SCOPE_SPR_PRT">[26]Справочники!$D$21:$J$22,[26]Справочники!$E$13:$I$14,[26]Справочники!$F$27:$H$28</definedName>
    <definedName name="SCOPE_SV_LD1">[26]свод!$E$104:$M$104,[26]свод!$E$106:$M$117,[26]свод!$E$120:$M$121,[26]свод!$E$123:$M$127,[26]свод!$E$10:$M$68,P1_SCOPE_SV_LD1</definedName>
    <definedName name="SCOPE_SV_LD2" localSheetId="1">#REF!</definedName>
    <definedName name="SCOPE_SV_LD2">#REF!</definedName>
    <definedName name="SCOPE_SV_PRT">P1_SCOPE_SV_PRT,P2_SCOPE_SV_PRT,P3_SCOPE_SV_PRT</definedName>
    <definedName name="sencount" hidden="1">1</definedName>
    <definedName name="SEV_TER_1" localSheetId="1">#REF!</definedName>
    <definedName name="SEV_TER_1">#REF!</definedName>
    <definedName name="SEV_TER_2" localSheetId="1">#REF!</definedName>
    <definedName name="SEV_TER_2">#REF!</definedName>
    <definedName name="sgd">#N/A</definedName>
    <definedName name="sghdf">#N/A</definedName>
    <definedName name="SH1_1">#N/A</definedName>
    <definedName name="SH2_1">#N/A</definedName>
    <definedName name="SH3_1">#N/A</definedName>
    <definedName name="SH4_1">#N/A</definedName>
    <definedName name="SH5_1">#N/A</definedName>
    <definedName name="SH6_1">#N/A</definedName>
    <definedName name="Sheet2?prefix?">"H"</definedName>
    <definedName name="shit">#N/A</definedName>
    <definedName name="SMappros">[18]SMetstrait!$B$6:$W$57,[18]SMetstrait!$B$59:$W$113</definedName>
    <definedName name="smety_list">[5]TEHSHEET!$B$3:$B$5</definedName>
    <definedName name="sost_oborud_list">[5]TEHSHEET!$S$3:$S$5</definedName>
    <definedName name="Soude" localSheetId="1">#REF!</definedName>
    <definedName name="Soude">#REF!</definedName>
    <definedName name="SoudeP97" localSheetId="1">#REF!</definedName>
    <definedName name="SoudeP97">#REF!</definedName>
    <definedName name="Sposob_vipln_list">[5]TEHSHEET!$N$3:$N$4</definedName>
    <definedName name="sss">#N/A</definedName>
    <definedName name="Staffing_Plan_1" localSheetId="1">#REF!</definedName>
    <definedName name="Staffing_Plan_1">#REF!</definedName>
    <definedName name="Staffing_Plan_2" localSheetId="1">#REF!</definedName>
    <definedName name="Staffing_Plan_2">#REF!</definedName>
    <definedName name="stat_zatrat_remont_list">[5]TEHSHEET!$O$3:$O$7</definedName>
    <definedName name="Statement_of_Cash_Flows" localSheetId="1">#REF!</definedName>
    <definedName name="Statement_of_Cash_Flows">#REF!</definedName>
    <definedName name="station" localSheetId="1">#REF!</definedName>
    <definedName name="station">#REF!</definedName>
    <definedName name="SUM_B">#N/A</definedName>
    <definedName name="SUM_C">#N/A</definedName>
    <definedName name="SUM_C_1">#N/A</definedName>
    <definedName name="SUM_C_ASSETS_1">#N/A</definedName>
    <definedName name="SUM_C_CAPITAL_1">#N/A</definedName>
    <definedName name="SUM_C_EXPENSES_1">#N/A</definedName>
    <definedName name="SUM_C_INCOME_1">#N/A</definedName>
    <definedName name="SUM_C_LIABILITIES_1">#N/A</definedName>
    <definedName name="SUM_C_SUSPENSE_1">#N/A</definedName>
    <definedName name="SUM_D_1">#N/A</definedName>
    <definedName name="SUM_D_ASSETS_1">#N/A</definedName>
    <definedName name="SUM_D_CAPITAL_1">#N/A</definedName>
    <definedName name="SUM_D_EXPENSES_1">#N/A</definedName>
    <definedName name="SUM_D_INCOME_1">#N/A</definedName>
    <definedName name="SUM_D_LIABILITIES_1">#N/A</definedName>
    <definedName name="SUM_D_SUSPENSE_1">#N/A</definedName>
    <definedName name="SUM_E">#N/A</definedName>
    <definedName name="SUM_E_1">#N/A</definedName>
    <definedName name="SUM_E_ASSETS_1">#N/A</definedName>
    <definedName name="SUM_E_CAPITAL_1">#N/A</definedName>
    <definedName name="SUM_E_EXPENSES_1">#N/A</definedName>
    <definedName name="SUM_E_INCOME_1">#N/A</definedName>
    <definedName name="SUM_E_LIABILITIES_1">#N/A</definedName>
    <definedName name="SUM_E_SUSPENSE_1">#N/A</definedName>
    <definedName name="SUM_F">#N/A</definedName>
    <definedName name="SUM_F_1">#N/A</definedName>
    <definedName name="SUM_F_ASSETS_1">#N/A</definedName>
    <definedName name="SUM_F_CAPITAL_1">#N/A</definedName>
    <definedName name="SUM_F_EXPENSES_1">#N/A</definedName>
    <definedName name="SUM_F_INCOME_1">#N/A</definedName>
    <definedName name="SUM_F_LIABILITIES_1">#N/A</definedName>
    <definedName name="SUM_F_SUSPENSE_1">#N/A</definedName>
    <definedName name="SUM_G">#N/A</definedName>
    <definedName name="SUM_G_1">#N/A</definedName>
    <definedName name="SUM_G_ASSETS_1">#N/A</definedName>
    <definedName name="SUM_G_CAPITAL_1">#N/A</definedName>
    <definedName name="SUM_G_EXPENSES_1">#N/A</definedName>
    <definedName name="SUM_G_INCOME_1">#N/A</definedName>
    <definedName name="SUM_G_LIABILITIES_1">#N/A</definedName>
    <definedName name="SUM_G_SUSPENSE_1">#N/A</definedName>
    <definedName name="SUM_H">#N/A</definedName>
    <definedName name="SUM_H___1703__1">#N/A</definedName>
    <definedName name="SUM_H___1707__1">#N/A</definedName>
    <definedName name="SUM_H__1">#N/A</definedName>
    <definedName name="SUM_H_1">#N/A</definedName>
    <definedName name="SUM_H_ASSETS_1">#N/A</definedName>
    <definedName name="SUM_H_CAPITAL_1">#N/A</definedName>
    <definedName name="SUM_H_CRN__2035___3__1">#N/A</definedName>
    <definedName name="SUM_H_CRN__2035__1">#N/A</definedName>
    <definedName name="SUM_H_CRN__2072___3__1">#N/A</definedName>
    <definedName name="SUM_H_CRN__2072__1">#N/A</definedName>
    <definedName name="SUM_H_CRN__2073___3__1">#N/A</definedName>
    <definedName name="SUM_H_CRN__2073__1">#N/A</definedName>
    <definedName name="SUM_H_CRN__2074___3__1">#N/A</definedName>
    <definedName name="SUM_H_CRN__2074__1">#N/A</definedName>
    <definedName name="SUM_H_CRN__2075___3__1">#N/A</definedName>
    <definedName name="SUM_H_CRN__2075__1">#N/A</definedName>
    <definedName name="SUM_H_CRN__2202___3__1">#N/A</definedName>
    <definedName name="SUM_H_CRN__2202__1">#N/A</definedName>
    <definedName name="SUM_H_CRN__2212___3__1">#N/A</definedName>
    <definedName name="SUM_H_CRN__2212__1">#N/A</definedName>
    <definedName name="SUM_H_CRN__2213___3__1">#N/A</definedName>
    <definedName name="SUM_H_CRN__2213__1">#N/A</definedName>
    <definedName name="SUM_H_CRN__2214___3__1">#N/A</definedName>
    <definedName name="SUM_H_CRN__2214__1">#N/A</definedName>
    <definedName name="SUM_H_CRN__2215___3__1">#N/A</definedName>
    <definedName name="SUM_H_CRN__2215__1">#N/A</definedName>
    <definedName name="SUM_H_CRN__2318___3__1">#N/A</definedName>
    <definedName name="SUM_H_CRN__2318__1">#N/A</definedName>
    <definedName name="SUM_H_CRN__2321___3__1">#N/A</definedName>
    <definedName name="SUM_H_CRN__2321__1">#N/A</definedName>
    <definedName name="SUM_H_CRN__2323___3__1">#N/A</definedName>
    <definedName name="SUM_H_CRN__2323__1">#N/A</definedName>
    <definedName name="SUM_H_CRN__2356___3__1">#N/A</definedName>
    <definedName name="SUM_H_CRN__2356__1">#N/A</definedName>
    <definedName name="SUM_H_CRN__2370___3__1">#N/A</definedName>
    <definedName name="SUM_H_CRN__2370__1">#N/A</definedName>
    <definedName name="SUM_H_CRN__4377___3__1">#N/A</definedName>
    <definedName name="SUM_H_CRN__4377__1">#N/A</definedName>
    <definedName name="SUM_H_CRN__4378___3__1">#N/A</definedName>
    <definedName name="SUM_H_CRN__4378__1">#N/A</definedName>
    <definedName name="SUM_H_CRN__5521___3__1">#N/A</definedName>
    <definedName name="SUM_H_CRN__5521__1">#N/A</definedName>
    <definedName name="SUM_H_CRN__5522___3__1">#N/A</definedName>
    <definedName name="SUM_H_CRN__5522__1">#N/A</definedName>
    <definedName name="SUM_H_CRN__5523___3__1">#N/A</definedName>
    <definedName name="SUM_H_CRN__5523__1">#N/A</definedName>
    <definedName name="SUM_H_CRN__5524___3__1">#N/A</definedName>
    <definedName name="SUM_H_CRN__5524__1">#N/A</definedName>
    <definedName name="SUM_H_CRN__6020___3__1">#N/A</definedName>
    <definedName name="SUM_H_CRN__6020__1">#N/A</definedName>
    <definedName name="SUM_H_CRN__6055___3__1">#N/A</definedName>
    <definedName name="SUM_H_CRN__6055__1">#N/A</definedName>
    <definedName name="SUM_H_CRN__6063___3__1">#N/A</definedName>
    <definedName name="SUM_H_CRN__6063__1">#N/A</definedName>
    <definedName name="SUM_H_CRN__6478___3__1">#N/A</definedName>
    <definedName name="SUM_H_CRN__6478__1">#N/A</definedName>
    <definedName name="SUM_H_CRN__6505___3__1">#N/A</definedName>
    <definedName name="SUM_H_CRN__6505__1">#N/A</definedName>
    <definedName name="SUM_H_CRN__6507___3__1">#N/A</definedName>
    <definedName name="SUM_H_CRN__6507__1">#N/A</definedName>
    <definedName name="SUM_H_CRN__6543___3__1">#N/A</definedName>
    <definedName name="SUM_H_CRN__6543__1">#N/A</definedName>
    <definedName name="SUM_H_CRN_1">#N/A</definedName>
    <definedName name="SUM_H_EXPENSES_1">#N/A</definedName>
    <definedName name="SUM_H_INCOME_1">#N/A</definedName>
    <definedName name="SUM_H_LIABILITIES_1">#N/A</definedName>
    <definedName name="SUM_H_SUSPENSE_1">#N/A</definedName>
    <definedName name="SUM_I">#N/A</definedName>
    <definedName name="SUM_I_1">#N/A</definedName>
    <definedName name="SUM_I_ASSETS_1">#N/A</definedName>
    <definedName name="SUM_I_CAPITAL_1">#N/A</definedName>
    <definedName name="SUM_I_CNC_1">#N/A</definedName>
    <definedName name="SUM_I_CNC_STOCK_1">#N/A</definedName>
    <definedName name="SUM_I_CNI1__1">#N/A</definedName>
    <definedName name="SUM_I_CNI1__STOCK_1">#N/A</definedName>
    <definedName name="SUM_I_CNI2__1">#N/A</definedName>
    <definedName name="SUM_I_CNI2__STOCK_1">#N/A</definedName>
    <definedName name="SUM_I_CNIIV_1">#N/A</definedName>
    <definedName name="SUM_I_CNIIV_STOCK_1">#N/A</definedName>
    <definedName name="SUM_I_EXPENSES_1">#N/A</definedName>
    <definedName name="SUM_I_INCOME_1">#N/A</definedName>
    <definedName name="SUM_I_LIABILITIES_1">#N/A</definedName>
    <definedName name="SUM_I_SUSPENSE_1">#N/A</definedName>
    <definedName name="SUM_J">#N/A</definedName>
    <definedName name="SUM_J_1">#N/A</definedName>
    <definedName name="SUM_J_ASSETS_1">#N/A</definedName>
    <definedName name="SUM_J_CAPITAL_1">#N/A</definedName>
    <definedName name="SUM_J_EXPENSES_1">#N/A</definedName>
    <definedName name="SUM_J_INCOME_1">#N/A</definedName>
    <definedName name="SUM_J_LIABILITIES_1">#N/A</definedName>
    <definedName name="SUM_J_SUSPENSE_1">#N/A</definedName>
    <definedName name="SUM_K_1">#N/A</definedName>
    <definedName name="SUM_K_ASSETS_1">#N/A</definedName>
    <definedName name="SUM_K_CAPITAL_1">#N/A</definedName>
    <definedName name="SUM_K_EXPENSES_1">#N/A</definedName>
    <definedName name="SUM_K_INCOME_1">#N/A</definedName>
    <definedName name="SUM_K_LIABILITIES_1">#N/A</definedName>
    <definedName name="SUM_K_SUSPENSE_1">#N/A</definedName>
    <definedName name="SUM_L_1">#N/A</definedName>
    <definedName name="SUM_L_ASSETS_1">#N/A</definedName>
    <definedName name="SUM_L_CAPITAL_1">#N/A</definedName>
    <definedName name="SUM_L_EXPENSES_1">#N/A</definedName>
    <definedName name="SUM_L_INCOME_1">#N/A</definedName>
    <definedName name="SUM_L_LIABILITIES_1">#N/A</definedName>
    <definedName name="SUM_L_SUSPENSE_1">#N/A</definedName>
    <definedName name="SUM_M_1">#N/A</definedName>
    <definedName name="SUM_M_ASSETS_1">#N/A</definedName>
    <definedName name="SUM_M_CAPITAL_1">#N/A</definedName>
    <definedName name="SUM_M_EXPENSES_1">#N/A</definedName>
    <definedName name="SUM_M_INCOME_1">#N/A</definedName>
    <definedName name="SUM_M_LIABILITIES_1">#N/A</definedName>
    <definedName name="SUM_M_SUSPENSE_1">#N/A</definedName>
    <definedName name="SUM_N_1">#N/A</definedName>
    <definedName name="SUM_N_ASSETS_1">#N/A</definedName>
    <definedName name="SUM_N_CAPITAL_1">#N/A</definedName>
    <definedName name="SUM_N_CNC_1">#N/A</definedName>
    <definedName name="SUM_N_CNC_STOCK_1">#N/A</definedName>
    <definedName name="SUM_N_CNI1__1">#N/A</definedName>
    <definedName name="SUM_N_CNI1__STOCK_1">#N/A</definedName>
    <definedName name="SUM_N_CNI2__1">#N/A</definedName>
    <definedName name="SUM_N_CNI2__STOCK_1">#N/A</definedName>
    <definedName name="SUM_N_CNIIV_1">#N/A</definedName>
    <definedName name="SUM_N_CNIIV_STOCK_1">#N/A</definedName>
    <definedName name="SUM_N_EXPENSES_1">#N/A</definedName>
    <definedName name="SUM_N_INCOME_1">#N/A</definedName>
    <definedName name="SUM_N_LIABILITIES_1">#N/A</definedName>
    <definedName name="SUM_N_SUSPENSE_1">#N/A</definedName>
    <definedName name="SUM_O_1">#N/A</definedName>
    <definedName name="SUM_O_CNC_1">#N/A</definedName>
    <definedName name="SUM_O_CNC_STOCK_1">#N/A</definedName>
    <definedName name="SUM_O_CNI1__1">#N/A</definedName>
    <definedName name="SUM_O_CNI1__STOCK_1">#N/A</definedName>
    <definedName name="SUM_O_CNI2__1">#N/A</definedName>
    <definedName name="SUM_O_CNI2__STOCK_1">#N/A</definedName>
    <definedName name="SUM_O_CNIIV_1">#N/A</definedName>
    <definedName name="SUM_O_CNIIV_STOCK_1">#N/A</definedName>
    <definedName name="SUM_P_1">#N/A</definedName>
    <definedName name="SUM_P_CNC_1">#N/A</definedName>
    <definedName name="SUM_P_CNC_STOCK_1">#N/A</definedName>
    <definedName name="SUM_P_CNI1__1">#N/A</definedName>
    <definedName name="SUM_P_CNI1__STOCK_1">#N/A</definedName>
    <definedName name="SUM_P_CNI2__1">#N/A</definedName>
    <definedName name="SUM_P_CNI2__STOCK_1">#N/A</definedName>
    <definedName name="SUM_P_CNIIV_1">#N/A</definedName>
    <definedName name="SUM_P_CNIIV_STOCK_1">#N/A</definedName>
    <definedName name="SUM_R_1">#N/A</definedName>
    <definedName name="SUM_R_CNC_1">#N/A</definedName>
    <definedName name="SUM_R_CNC_STOCK_1">#N/A</definedName>
    <definedName name="SUM_R_CNI1__1">#N/A</definedName>
    <definedName name="SUM_R_CNI1__STOCK_1">#N/A</definedName>
    <definedName name="SUM_R_CNI2__1">#N/A</definedName>
    <definedName name="SUM_R_CNI2__STOCK_1">#N/A</definedName>
    <definedName name="SUM_R_CNIIV_1">#N/A</definedName>
    <definedName name="SUM_R_CNIIV_STOCK_1">#N/A</definedName>
    <definedName name="SUM_S_1">#N/A</definedName>
    <definedName name="SUM_S_CNC_1">#N/A</definedName>
    <definedName name="SUM_S_CNC_STOCK_1">#N/A</definedName>
    <definedName name="SUM_S_CNI1__1">#N/A</definedName>
    <definedName name="SUM_S_CNI1__STOCK_1">#N/A</definedName>
    <definedName name="SUM_S_CNI2__1">#N/A</definedName>
    <definedName name="SUM_S_CNI2__STOCK_1">#N/A</definedName>
    <definedName name="SUM_S_CNIIV_1">#N/A</definedName>
    <definedName name="SUM_S_CNIIV_STOCK_1">#N/A</definedName>
    <definedName name="SUM_T_1">#N/A</definedName>
    <definedName name="SUM_T_CNC_1">#N/A</definedName>
    <definedName name="SUM_T_CNC_STOCK_1">#N/A</definedName>
    <definedName name="SUM_T_CNI1__1">#N/A</definedName>
    <definedName name="SUM_T_CNI1__STOCK_1">#N/A</definedName>
    <definedName name="SUM_T_CNI2__1">#N/A</definedName>
    <definedName name="SUM_T_CNI2__STOCK_1">#N/A</definedName>
    <definedName name="SUM_T_CNIIV_1">#N/A</definedName>
    <definedName name="SUM_T_CNIIV_STOCK_1">#N/A</definedName>
    <definedName name="system_nalog_list">[5]TEHSHEET!$I$3:$I$5</definedName>
    <definedName name="t_year" localSheetId="1">#REF!</definedName>
    <definedName name="t_year">#REF!</definedName>
    <definedName name="T1_Protect">P15_T1_Protect,P16_T1_Protect,P17_T1_Protect,P18_T1_Protect,P19_T1_Protect</definedName>
    <definedName name="T11?Data">#N/A</definedName>
    <definedName name="T15_Protect">'[27]15'!$E$25:$I$29,'[27]15'!$E$31:$I$34,'[27]15'!$E$36:$I$38,'[27]15'!$E$42:$I$43,'[27]15'!$E$9:$I$17,'[27]15'!$B$36:$B$38,'[27]15'!$E$19:$I$21</definedName>
    <definedName name="T16_Protect">'[27]16'!$G$44:$K$44,'[27]16'!$G$7:$K$8,P1_T16_Protect</definedName>
    <definedName name="T17.1_Protect">'[27]17.1'!$D$14:$F$17,'[27]17.1'!$D$19:$F$22,'[27]17.1'!$I$9:$I$12,'[27]17.1'!$I$14:$I$17,'[27]17.1'!$I$19:$I$22,'[27]17.1'!$D$9:$F$12</definedName>
    <definedName name="T17?L7">'[12]29'!$L$60,'[12]29'!$O$60,'[12]29'!$F$60,'[12]29'!$I$60</definedName>
    <definedName name="T17?unit?ГКАЛЧ">'[12]29'!$M$26:$M$33,'[12]29'!$P$26:$P$33,'[12]29'!$G$52:$G$59,'[12]29'!$J$52:$J$59,'[12]29'!$M$52:$M$59,'[12]29'!$P$52:$P$59,'[12]29'!$G$26:$G$33,'[12]29'!$J$26:$J$33</definedName>
    <definedName name="T17?unit?РУБ.ГКАЛ">'[12]29'!$O$18:$O$25,P1_T17?unit?РУБ.ГКАЛ,P2_T17?unit?РУБ.ГКАЛ</definedName>
    <definedName name="T17?unit?ТГКАЛ">'[12]29'!$P$18:$P$25,P1_T17?unit?ТГКАЛ,P2_T17?unit?ТГКАЛ</definedName>
    <definedName name="T17?unit?ТРУБ.ГКАЛЧ.МЕС">'[12]29'!$L$26:$L$33,'[12]29'!$O$26:$O$33,'[12]29'!$F$52:$F$59,'[12]29'!$I$52:$I$59,'[12]29'!$L$52:$L$59,'[12]29'!$O$52:$O$59,'[12]29'!$F$26:$F$33,'[12]29'!$I$26:$I$33</definedName>
    <definedName name="T17_Protect" localSheetId="1">'[27]21.3'!$E$54:$I$57,'[27]21.3'!$E$10:$I$10,P1_T17_Protect</definedName>
    <definedName name="T17_Protect">'[27]21.3'!$E$54:$I$57,'[27]21.3'!$E$10:$I$10,P1_T17_Protect</definedName>
    <definedName name="T17_Protection">P2_T17_Protection,P3_T17_Protection,P4_T17_Protection,P5_T17_Protection,P6_T17_Protection</definedName>
    <definedName name="T18.1?Data" localSheetId="1">P1_T18.1?Data,P2_T18.1?Data</definedName>
    <definedName name="T18.1?Data">P1_T18.1?Data,P2_T18.1?Data</definedName>
    <definedName name="T18.2?item_ext?СБЫТ" localSheetId="1">'[27]18.2'!#REF!,'[27]18.2'!#REF!</definedName>
    <definedName name="T18.2?item_ext?СБЫТ">'[27]18.2'!#REF!,'[27]18.2'!#REF!</definedName>
    <definedName name="T18.2?ВРАС">'[27]18.2'!$B$34:$B$36,'[27]18.2'!$B$28:$B$30</definedName>
    <definedName name="T18.2_Protect">'[27]18.2'!$F$56:$J$57,'[27]18.2'!$F$60:$J$60,'[27]18.2'!$F$62:$J$65,'[27]18.2'!$F$6:$J$8,P1_T18.2_Protect</definedName>
    <definedName name="T19.1.1?Data" localSheetId="1">P1_T19.1.1?Data,P2_T19.1.1?Data</definedName>
    <definedName name="T19.1.1?Data">P1_T19.1.1?Data,P2_T19.1.1?Data</definedName>
    <definedName name="T19.1.2?Data" localSheetId="1">P1_T19.1.2?Data,P2_T19.1.2?Data</definedName>
    <definedName name="T19.1.2?Data">P1_T19.1.2?Data,P2_T19.1.2?Data</definedName>
    <definedName name="T19.2?Data" localSheetId="1">P1_T19.2?Data,P2_T19.2?Data</definedName>
    <definedName name="T19.2?Data">P1_T19.2?Data,P2_T19.2?Data</definedName>
    <definedName name="T19?Data">'[12]19'!$J$8:$M$16,'[12]19'!$C$8:$H$16</definedName>
    <definedName name="T19_Protection">'[12]19'!$E$13:$H$13,'[12]19'!$E$15:$H$15,'[12]19'!$J$8:$M$11,'[12]19'!$J$13:$M$13,'[12]19'!$J$15:$M$15,'[12]19'!$E$4:$H$4,'[12]19'!$J$4:$M$4,'[12]19'!$E$8:$H$11</definedName>
    <definedName name="T2.1?Data">#N/A</definedName>
    <definedName name="T2.3_Protect">'[27]2.3'!$F$30:$G$34,'[27]2.3'!$H$24:$K$28</definedName>
    <definedName name="T20.1?Columns" localSheetId="1">#REF!</definedName>
    <definedName name="T20.1?Columns">#REF!</definedName>
    <definedName name="T20.1?Investments" localSheetId="1">#REF!</definedName>
    <definedName name="T20.1?Investments">#REF!</definedName>
    <definedName name="T20.1?Scope" localSheetId="1">#REF!</definedName>
    <definedName name="T20.1?Scope">#REF!</definedName>
    <definedName name="T20.1_Protect" localSheetId="1">#REF!</definedName>
    <definedName name="T20.1_Protect">#REF!</definedName>
    <definedName name="T20?Columns" localSheetId="1">#REF!</definedName>
    <definedName name="T20?Columns">#REF!</definedName>
    <definedName name="T20?ItemComments" localSheetId="1">#REF!</definedName>
    <definedName name="T20?ItemComments">#REF!</definedName>
    <definedName name="T20?Items" localSheetId="1">#REF!</definedName>
    <definedName name="T20?Items">#REF!</definedName>
    <definedName name="T20?Scope" localSheetId="1">#REF!</definedName>
    <definedName name="T20?Scope">#REF!</definedName>
    <definedName name="T20?unit?МКВТЧ">'[12]20'!$C$13:$M$13,'[12]20'!$C$15:$M$19,'[12]20'!$C$8:$M$11</definedName>
    <definedName name="T20_Protect" localSheetId="1">#REF!,#REF!</definedName>
    <definedName name="T20_Protect">#REF!,#REF!</definedName>
    <definedName name="T20_Protection">'[12]20'!$E$8:$H$11,P1_T20_Protection</definedName>
    <definedName name="T21.2.1?Data" localSheetId="1">P1_T21.2.1?Data,P2_T21.2.1?Data</definedName>
    <definedName name="T21.2.1?Data">P1_T21.2.1?Data,P2_T21.2.1?Data</definedName>
    <definedName name="T21.2.2?Data" localSheetId="1">P1_T21.2.2?Data,P2_T21.2.2?Data</definedName>
    <definedName name="T21.2.2?Data">P1_T21.2.2?Data,P2_T21.2.2?Data</definedName>
    <definedName name="T21.3?item_ext?СБЫТ" localSheetId="1">'[27]21.3'!#REF!,'[27]21.3'!#REF!</definedName>
    <definedName name="T21.3?item_ext?СБЫТ">'[27]21.3'!#REF!,'[27]21.3'!#REF!</definedName>
    <definedName name="T21.3?ВРАС">'[27]21.3'!$B$28:$B$30,'[27]21.3'!$B$48:$B$50</definedName>
    <definedName name="T21.3_Protect">'[27]21.3'!$E$19:$I$22,'[27]21.3'!$E$24:$I$25,'[27]21.3'!$B$28:$I$30,'[27]21.3'!$E$32:$I$32,'[27]21.3'!$E$35:$I$45,'[27]21.3'!$B$48:$I$50,'[27]21.3'!$E$13:$I$17</definedName>
    <definedName name="T21.4?Data" localSheetId="1">P1_T21.4?Data,P2_T21.4?Data</definedName>
    <definedName name="T21.4?Data">P1_T21.4?Data,P2_T21.4?Data</definedName>
    <definedName name="T21?axis?R?ПЭ">'[12]21'!$D$14:$S$16,'[12]21'!$D$26:$S$28,'[12]21'!$D$20:$S$22</definedName>
    <definedName name="T21?axis?R?ПЭ?">'[12]21'!$B$14:$B$16,'[12]21'!$B$26:$B$28,'[12]21'!$B$20:$B$22</definedName>
    <definedName name="T21?Data">'[12]21'!$D$14:$S$16,'[12]21'!$D$18:$S$18,'[12]21'!$D$20:$S$22,'[12]21'!$D$24:$S$24,'[12]21'!$D$26:$S$28,'[12]21'!$D$31:$S$33,'[12]21'!$D$11:$S$12</definedName>
    <definedName name="T21?L1">'[12]21'!$D$11:$S$12,'[12]21'!$D$14:$S$16,'[12]21'!$D$18:$S$18,'[12]21'!$D$20:$S$22,'[12]21'!$D$26:$S$28,'[12]21'!$D$24:$S$24</definedName>
    <definedName name="T21_Protection">P2_T21_Protection,P3_T21_Protection</definedName>
    <definedName name="T22?item_ext?ВСЕГО">'[12]22'!$E$8:$F$31,'[12]22'!$I$8:$J$31</definedName>
    <definedName name="T22?item_ext?ЭС">'[12]22'!$K$8:$L$31,'[12]22'!$G$8:$H$31</definedName>
    <definedName name="T22?L1">'[12]22'!$G$8:$G$31,'[12]22'!$I$8:$I$31,'[12]22'!$K$8:$K$31,'[12]22'!$E$8:$E$31</definedName>
    <definedName name="T22?L2">'[12]22'!$H$8:$H$31,'[12]22'!$J$8:$J$31,'[12]22'!$L$8:$L$31,'[12]22'!$F$8:$F$31</definedName>
    <definedName name="T22?unit?ГКАЛ.Ч">'[12]22'!$G$8:$G$31,'[12]22'!$I$8:$I$31,'[12]22'!$K$8:$K$31,'[12]22'!$E$8:$E$31</definedName>
    <definedName name="T22?unit?ТГКАЛ">'[12]22'!$H$8:$H$31,'[12]22'!$J$8:$J$31,'[12]22'!$L$8:$L$31,'[12]22'!$F$8:$F$31</definedName>
    <definedName name="T22_Protection">'[12]22'!$E$19:$L$23,'[12]22'!$E$25:$L$25,'[12]22'!$E$27:$L$31,'[12]22'!$E$17:$L$17</definedName>
    <definedName name="T23?axis?R?ВТОП">'[12]23'!$E$8:$P$30,'[12]23'!$E$36:$P$58</definedName>
    <definedName name="T23?axis?R?ВТОП?">'[12]23'!$C$8:$C$30,'[12]23'!$C$36:$C$58</definedName>
    <definedName name="T23?axis?R?ПЭ">'[12]23'!$E$8:$P$30,'[12]23'!$E$36:$P$58</definedName>
    <definedName name="T23?axis?R?ПЭ?">'[12]23'!$B$8:$B$30,'[12]23'!$B$36:$B$58</definedName>
    <definedName name="T23?axis?R?СЦТ">'[12]23'!$E$32:$P$34,'[12]23'!$E$60:$P$62</definedName>
    <definedName name="T23?axis?R?СЦТ?">'[12]23'!$A$60:$A$62,'[12]23'!$A$32:$A$34</definedName>
    <definedName name="T23?Data">'[12]23'!$E$37:$P$63,'[12]23'!$E$9:$P$35</definedName>
    <definedName name="T23?item_ext?ВСЕГО">'[12]23'!$A$55:$P$58,'[12]23'!$A$27:$P$30</definedName>
    <definedName name="T23?item_ext?ИТОГО">'[12]23'!$A$59:$P$59,'[12]23'!$A$31:$P$31</definedName>
    <definedName name="T23?item_ext?СЦТ">'[12]23'!$A$60:$P$62,'[12]23'!$A$32:$P$34</definedName>
    <definedName name="T23_Protection">'[12]23'!$A$60:$A$62,'[12]23'!$F$60:$J$62,'[12]23'!$O$60:$P$62,'[12]23'!$A$9:$A$25,P1_T23_Protection</definedName>
    <definedName name="T24_Protection">'[12]24'!$E$24:$H$37,'[12]24'!$B$35:$B$37,'[12]24'!$E$41:$H$42,'[12]24'!$J$8:$M$21,'[12]24'!$J$24:$M$37,'[12]24'!$J$41:$M$42,'[12]24'!$E$8:$H$21</definedName>
    <definedName name="T25_protection">P1_T25_protection,P2_T25_protection</definedName>
    <definedName name="T26?axis?R?ВРАС">'[12]26'!$C$34:$N$36,'[12]26'!$C$22:$N$24</definedName>
    <definedName name="T26?axis?R?ВРАС?">'[12]26'!$B$34:$B$36,'[12]26'!$B$22:$B$24</definedName>
    <definedName name="T26?L1">'[12]26'!$F$8:$N$8,'[12]26'!$C$8:$D$8</definedName>
    <definedName name="T26?L1.1">'[12]26'!$F$10:$N$10,'[12]26'!$C$10:$D$10</definedName>
    <definedName name="T26?L2">'[12]26'!$F$11:$N$11,'[12]26'!$C$11:$D$11</definedName>
    <definedName name="T26?L2.1">'[12]26'!$F$13:$N$13,'[12]26'!$C$13:$D$13</definedName>
    <definedName name="T26?L3">'[12]26'!$F$14:$N$14,'[12]26'!$C$14:$D$14</definedName>
    <definedName name="T26?L4">'[12]26'!$F$15:$N$15,'[12]26'!$C$15:$D$15</definedName>
    <definedName name="T26?L5">'[12]26'!$F$16:$N$16,'[12]26'!$C$16:$D$16</definedName>
    <definedName name="T26?L5.1">'[12]26'!$F$18:$N$18,'[12]26'!$C$18:$D$18</definedName>
    <definedName name="T26?L5.2">'[12]26'!$F$19:$N$19,'[12]26'!$C$19:$D$19</definedName>
    <definedName name="T26?L5.3">'[12]26'!$F$20:$N$20,'[12]26'!$C$20:$D$20</definedName>
    <definedName name="T26?L5.3.x">'[12]26'!$F$22:$N$24,'[12]26'!$C$22:$D$24</definedName>
    <definedName name="T26?L6">'[12]26'!$F$26:$N$26,'[12]26'!$C$26:$D$26</definedName>
    <definedName name="T26?L7">'[12]26'!$F$27:$N$27,'[12]26'!$C$27:$D$27</definedName>
    <definedName name="T26?L7.1">'[12]26'!$F$29:$N$29,'[12]26'!$C$29:$D$29</definedName>
    <definedName name="T26?L7.2">'[12]26'!$F$30:$N$30,'[12]26'!$C$30:$D$30</definedName>
    <definedName name="T26?L7.3">'[12]26'!$F$31:$N$31,'[12]26'!$C$31:$D$31</definedName>
    <definedName name="T26?L7.4">'[12]26'!$F$32:$N$32,'[12]26'!$C$32:$D$32</definedName>
    <definedName name="T26?L7.4.x">'[12]26'!$F$34:$N$36,'[12]26'!$C$34:$D$36</definedName>
    <definedName name="T26?L8">'[12]26'!$F$38:$N$38,'[12]26'!$C$38:$D$38</definedName>
    <definedName name="T26_Protection">'[12]26'!$K$34:$N$36,'[12]26'!$B$22:$B$24,P1_T26_Protection,P2_T26_Protection</definedName>
    <definedName name="T27?axis?R?ВРАС">'[12]27'!$C$34:$S$36,'[12]27'!$C$22:$S$24</definedName>
    <definedName name="T27?axis?R?ВРАС?">'[12]27'!$B$34:$B$36,'[12]27'!$B$22:$B$24</definedName>
    <definedName name="T27?L1.1">'[12]27'!$F$10:$S$10,'[12]27'!$C$10:$D$10</definedName>
    <definedName name="T27?L2.1">'[12]27'!$F$13:$S$13,'[12]27'!$C$13:$D$13</definedName>
    <definedName name="T27?L5.3">'[12]27'!$F$20:$S$20,'[12]27'!$C$20:$D$20</definedName>
    <definedName name="T27?L5.3.x">'[12]27'!$F$22:$S$24,'[12]27'!$C$22:$D$24</definedName>
    <definedName name="T27?L7">'[12]27'!$F$27:$S$27,'[12]27'!$C$27:$D$27</definedName>
    <definedName name="T27?L7.1">'[12]27'!$F$29:$S$29,'[12]27'!$C$29:$D$29</definedName>
    <definedName name="T27?L7.2">'[12]27'!$F$30:$S$30,'[12]27'!$C$30:$D$30</definedName>
    <definedName name="T27?L7.3">'[12]27'!$F$31:$S$31,'[12]27'!$C$31:$D$31</definedName>
    <definedName name="T27?L7.4">'[12]27'!$F$32:$S$32,'[12]27'!$C$32:$D$32</definedName>
    <definedName name="T27?L7.4.x">'[12]27'!$F$34:$S$36,'[12]27'!$C$34:$D$36</definedName>
    <definedName name="T27?L8">'[12]27'!$F$38:$S$38,'[12]27'!$C$38:$D$38</definedName>
    <definedName name="T27_Protect">'[27]27'!$E$12:$E$13,'[27]27'!$K$4:$AH$4,'[27]27'!$AK$12:$AK$13</definedName>
    <definedName name="T27_Protection">'[12]27'!$P$34:$S$36,'[12]27'!$B$22:$B$24,P1_T27_Protection,P2_T27_Protection,P3_T27_Protection</definedName>
    <definedName name="T28.3?unit?РУБ.ГКАЛ" localSheetId="1">P1_T28.3?unit?РУБ.ГКАЛ,P2_T28.3?unit?РУБ.ГКАЛ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?Data">'[12]28'!$D$190:$E$213,'[12]28'!$G$164:$H$187,'[12]28'!$D$164:$E$187,'[12]28'!$D$138:$I$161,'[12]28'!$D$8:$I$109,'[12]28'!$D$112:$I$135,P1_T28?Data</definedName>
    <definedName name="T28?item_ext?ВСЕГО">'[12]28'!$I$8:$I$292,'[12]28'!$F$8:$F$292</definedName>
    <definedName name="T28?item_ext?ТЭ">'[12]28'!$E$8:$E$292,'[12]28'!$H$8:$H$292</definedName>
    <definedName name="T28?item_ext?ЭЭ">'[12]28'!$D$8:$D$292,'[12]28'!$G$8:$G$292</definedName>
    <definedName name="T28?L1.1.x">'[12]28'!$D$16:$I$18,'[12]28'!$D$11:$I$13</definedName>
    <definedName name="T28?L10.1.x">'[12]28'!$D$250:$I$252,'[12]28'!$D$245:$I$247</definedName>
    <definedName name="T28?L11.1.x">'[12]28'!$D$276:$I$278,'[12]28'!$D$271:$I$273</definedName>
    <definedName name="T28?L2.1.x">'[12]28'!$D$42:$I$44,'[12]28'!$D$37:$I$39</definedName>
    <definedName name="T28?L3.1.x">'[12]28'!$D$68:$I$70,'[12]28'!$D$63:$I$65</definedName>
    <definedName name="T28?L4.1.x">'[12]28'!$D$94:$I$96,'[12]28'!$D$89:$I$91</definedName>
    <definedName name="T28?L5.1.x">'[12]28'!$D$120:$I$122,'[12]28'!$D$115:$I$117</definedName>
    <definedName name="T28?L6.1.x">'[12]28'!$D$146:$I$148,'[12]28'!$D$141:$I$143</definedName>
    <definedName name="T28?L7.1.x">'[12]28'!$D$172:$I$174,'[12]28'!$D$167:$I$169</definedName>
    <definedName name="T28?L8.1.x">'[12]28'!$D$198:$I$200,'[12]28'!$D$193:$I$195</definedName>
    <definedName name="T28?L9.1.x">'[12]28'!$D$224:$I$226,'[12]28'!$D$219:$I$221</definedName>
    <definedName name="T28?unit?ГКАЛЧ">'[12]28'!$H$164:$H$187,'[12]28'!$E$164:$E$187</definedName>
    <definedName name="T28?unit?МКВТЧ">'[12]28'!$G$190:$G$213,'[12]28'!$D$190:$D$213</definedName>
    <definedName name="T28?unit?РУБ.ГКАЛ">'[12]28'!$E$216:$E$239,'[12]28'!$E$268:$E$292,'[12]28'!$H$268:$H$292,'[12]28'!$H$216:$H$239</definedName>
    <definedName name="T28?unit?РУБ.ГКАЛЧ.МЕС">'[12]28'!$H$242:$H$265,'[12]28'!$E$242:$E$265</definedName>
    <definedName name="T28?unit?РУБ.ТКВТ.МЕС">'[12]28'!$G$242:$G$265,'[12]28'!$D$242:$D$265</definedName>
    <definedName name="T28?unit?РУБ.ТКВТЧ">'[12]28'!$G$216:$G$239,'[12]28'!$D$268:$D$292,'[12]28'!$G$268:$G$292,'[12]28'!$D$216:$D$239</definedName>
    <definedName name="T28?unit?ТГКАЛ">'[12]28'!$H$190:$H$213,'[12]28'!$E$190:$E$213</definedName>
    <definedName name="T28?unit?ТКВТ">'[12]28'!$G$164:$G$187,'[12]28'!$D$164:$D$187</definedName>
    <definedName name="T28?unit?ТРУБ">'[12]28'!$D$138:$I$161,'[12]28'!$D$8:$I$109</definedName>
    <definedName name="T28_Protection">P9_T28_Protection,P10_T28_Protection,P11_T28_Protection,P12_T28_Protection</definedName>
    <definedName name="T29?item_ext?1СТ" localSheetId="1">P1_T29?item_ext?1СТ</definedName>
    <definedName name="T29?item_ext?1СТ">P1_T29?item_ext?1СТ</definedName>
    <definedName name="T29?item_ext?2СТ.М" localSheetId="1">P1_T29?item_ext?2СТ.М</definedName>
    <definedName name="T29?item_ext?2СТ.М">P1_T29?item_ext?2СТ.М</definedName>
    <definedName name="T29?item_ext?2СТ.Э" localSheetId="1">P1_T29?item_ext?2СТ.Э</definedName>
    <definedName name="T29?item_ext?2СТ.Э">P1_T29?item_ext?2СТ.Э</definedName>
    <definedName name="T29?L10" localSheetId="1">P1_T29?L10</definedName>
    <definedName name="T29?L10">P1_T29?L10</definedName>
    <definedName name="T4_Protect">'[27]4'!$AA$24:$AD$28,'[27]4'!$G$11:$J$17,P1_T4_Protect,P2_T4_Protect</definedName>
    <definedName name="T6_Protect">'[27]6'!$B$28:$B$37,'[27]6'!$D$28:$H$37,'[27]6'!$J$28:$N$37,'[27]6'!$D$39:$H$41,'[27]6'!$J$39:$N$41,'[27]6'!$B$46:$B$55,P1_T6_Protect</definedName>
    <definedName name="T7?Data">#N/A</definedName>
    <definedName name="temp">#N/A</definedName>
    <definedName name="term1" localSheetId="1">#REF!</definedName>
    <definedName name="term1">#REF!</definedName>
    <definedName name="test">#N/A</definedName>
    <definedName name="test2">#N/A</definedName>
    <definedName name="Total_Interest" localSheetId="1">#REF!</definedName>
    <definedName name="Total_Interest">#REF!</definedName>
    <definedName name="Total_Pay" localSheetId="1">#REF!</definedName>
    <definedName name="Total_Pay">#REF!</definedName>
    <definedName name="Total_Payment" localSheetId="1">Scheduled_Payment+Extra_Payment</definedName>
    <definedName name="Total_Payment">Scheduled_Payment+Extra_Payment</definedName>
    <definedName name="Total_Payment_1" localSheetId="1">Scheduled_Payment+Extra_Payment</definedName>
    <definedName name="Total_Payment_1">Scheduled_Payment+Extra_Payment</definedName>
    <definedName name="Total_Payment_16" localSheetId="1">Scheduled_Payment+Extra_Payment</definedName>
    <definedName name="Total_Payment_16">Scheduled_Payment+Extra_Payment</definedName>
    <definedName name="Total_Payment_18" localSheetId="1">Scheduled_Payment+Extra_Payment</definedName>
    <definedName name="Total_Payment_18">Scheduled_Payment+Extra_Payment</definedName>
    <definedName name="Total_Payment_2" localSheetId="1">Scheduled_Payment+Extra_Payment</definedName>
    <definedName name="Total_Payment_2">Scheduled_Payment+Extra_Payment</definedName>
    <definedName name="Total_Payment_5" localSheetId="1">Scheduled_Payment+Extra_Payment</definedName>
    <definedName name="Total_Payment_5">Scheduled_Payment+Extra_Payment</definedName>
    <definedName name="Total_Payment_6" localSheetId="1">Scheduled_Payment+Extra_Payment</definedName>
    <definedName name="Total_Payment_6">Scheduled_Payment+Extra_Payment</definedName>
    <definedName name="Total_Payment_7" localSheetId="1">Scheduled_Payment+Extra_Payment</definedName>
    <definedName name="Total_Payment_7">Scheduled_Payment+Extra_Payment</definedName>
    <definedName name="TP2.1_Protect">[27]P2.1!$F$28:$G$37,[27]P2.1!$F$40:$G$43,[27]P2.1!$F$7:$G$26</definedName>
    <definedName name="TRAILER_TOP">26</definedName>
    <definedName name="TRAILER_TOP_1">#N/A</definedName>
    <definedName name="transport_costs_list">[5]TEHSHEET!$Q$3:$Q$6</definedName>
    <definedName name="type">[6]data!$B$5</definedName>
    <definedName name="type_remont_list">[5]TEHSHEET!$M$3:$M$5</definedName>
    <definedName name="type_ruk_personal">[5]TEHSHEET!$V$3:$V$5</definedName>
    <definedName name="type_tarif_ee">[5]TEHSHEET!$U$3:$U$4</definedName>
    <definedName name="tнв" localSheetId="1">#REF!</definedName>
    <definedName name="tнв">#REF!</definedName>
    <definedName name="tнр" localSheetId="1">#REF!</definedName>
    <definedName name="tнр">#REF!</definedName>
    <definedName name="tнр_10" localSheetId="1">#REF!</definedName>
    <definedName name="tнр_10">#REF!</definedName>
    <definedName name="tрв">'[13]Расчет темпер.графика -Федецкий'!$G$2</definedName>
    <definedName name="tрн">'[13]Расчет темпер.графика -Федецкий'!$G$3</definedName>
    <definedName name="tро">'[13]Расчет темпер.графика -Федецкий'!$G$5</definedName>
    <definedName name="tрп">'[13]Расчет темпер.графика -Федецкий'!$G$4</definedName>
    <definedName name="tср.о" localSheetId="1">#REF!</definedName>
    <definedName name="tср.о">#REF!</definedName>
    <definedName name="tср.о_10" localSheetId="1">#REF!</definedName>
    <definedName name="tср.о_10">#REF!</definedName>
    <definedName name="uio">#N/A</definedName>
    <definedName name="us" localSheetId="1">#REF!</definedName>
    <definedName name="us">#REF!</definedName>
    <definedName name="USD">[32]коэфф!$B$2</definedName>
    <definedName name="USDDM">[33]оборудование!$D$2</definedName>
    <definedName name="USDRUB">[33]оборудование!$D$1</definedName>
    <definedName name="USDRUS" localSheetId="1">#REF!</definedName>
    <definedName name="USDRUS">#REF!</definedName>
    <definedName name="uu" localSheetId="1">#REF!</definedName>
    <definedName name="uu">#REF!</definedName>
    <definedName name="Values_Entered" localSheetId="1">IF('счет 20'!Loan_Amount*'счет 20'!Interest_Rate*'счет 20'!Loan_Years*'счет 20'!Loan_Start&gt;0,1,0)</definedName>
    <definedName name="Values_Entered">IF(Loan_Amount*Interest_Rate*Loan_Years*Loan_Start&gt;0,1,0)</definedName>
    <definedName name="Values_Entered_1">#N/A</definedName>
    <definedName name="Values_Entered_16">#N/A</definedName>
    <definedName name="Values_Entered_18">#N/A</definedName>
    <definedName name="Values_Entered_2">#N/A</definedName>
    <definedName name="vasea" localSheetId="1">#REF!</definedName>
    <definedName name="vasea">#REF!</definedName>
    <definedName name="Vid_contract_list">[5]TEHSHEET!$J$3:$J$5</definedName>
    <definedName name="vid_costs_list">[5]TEHSHEET!$R$3:$R$4</definedName>
    <definedName name="Vid_Sredst_list">[5]TEHSHEET!$P$3:$P$9</definedName>
    <definedName name="volt_list">[5]TEHSHEET!$T$3:$T$7</definedName>
    <definedName name="vs">'[34]списки ФП'!$B$3:$B$7</definedName>
    <definedName name="vspomogat_proizv">[5]Титульный!$F$20</definedName>
    <definedName name="w" localSheetId="1">#REF!</definedName>
    <definedName name="w">#REF!</definedName>
    <definedName name="wrn.1." hidden="1">{"konoplin - Личное представление",#N/A,TRUE,"ФинПлан_1кв";"konoplin - Личное представление",#N/A,TRUE,"ФинПлан_2кв"}</definedName>
    <definedName name="wrn.ГРЭС._.н." hidden="1">{"ГРЭС надз",#N/A,FALSE,"Исх"}</definedName>
    <definedName name="wrn.Сравнение._.с._.отраслями." hidden="1">{#N/A,#N/A,TRUE,"Лист1";#N/A,#N/A,TRUE,"Лист2";#N/A,#N/A,TRUE,"Лист3"}</definedName>
    <definedName name="www">#N/A</definedName>
    <definedName name="www_10">#N/A</definedName>
    <definedName name="www_11">#N/A</definedName>
    <definedName name="www_12">#N/A</definedName>
    <definedName name="www_13">#N/A</definedName>
    <definedName name="www_14">#N/A</definedName>
    <definedName name="www_15">#N/A</definedName>
    <definedName name="www_16">#N/A</definedName>
    <definedName name="www_17">#N/A</definedName>
    <definedName name="www_18">#N/A</definedName>
    <definedName name="www_19">#N/A</definedName>
    <definedName name="www_20">#N/A</definedName>
    <definedName name="www_21">#N/A</definedName>
    <definedName name="www_22">#N/A</definedName>
    <definedName name="www_23">#N/A</definedName>
    <definedName name="www_24">#N/A</definedName>
    <definedName name="www_25">#N/A</definedName>
    <definedName name="www_26">#N/A</definedName>
    <definedName name="www_27">#N/A</definedName>
    <definedName name="www_28">#N/A</definedName>
    <definedName name="www_29">#N/A</definedName>
    <definedName name="www_30">#N/A</definedName>
    <definedName name="www_31">#N/A</definedName>
    <definedName name="www_32">#N/A</definedName>
    <definedName name="www_34">#N/A</definedName>
    <definedName name="www_35">#N/A</definedName>
    <definedName name="www_36">#N/A</definedName>
    <definedName name="www_37">#N/A</definedName>
    <definedName name="www_38">#N/A</definedName>
    <definedName name="www_41">#N/A</definedName>
    <definedName name="www_42">#N/A</definedName>
    <definedName name="www_8">#N/A</definedName>
    <definedName name="Wв" localSheetId="1">#REF!</definedName>
    <definedName name="Wв">#REF!</definedName>
    <definedName name="Wв_10" localSheetId="1">#REF!</definedName>
    <definedName name="Wв_10">#REF!</definedName>
    <definedName name="x" localSheetId="1">#REF!</definedName>
    <definedName name="x">#REF!</definedName>
    <definedName name="xvcbmvm">#N/A</definedName>
    <definedName name="z" localSheetId="1">#REF!</definedName>
    <definedName name="z">#REF!</definedName>
    <definedName name="Z_30FEE15E_D26F_11D4_A6F7_00508B6A7686_.wvu.FilterData" localSheetId="1" hidden="1">#REF!</definedName>
    <definedName name="Z_30FEE15E_D26F_11D4_A6F7_00508B6A7686_.wvu.FilterData" hidden="1">#REF!</definedName>
    <definedName name="Z_30FEE15E_D26F_11D4_A6F7_00508B6A7686_.wvu.PrintArea" localSheetId="1" hidden="1">#REF!</definedName>
    <definedName name="Z_30FEE15E_D26F_11D4_A6F7_00508B6A7686_.wvu.PrintArea" hidden="1">#REF!</definedName>
    <definedName name="Z_30FEE15E_D26F_11D4_A6F7_00508B6A7686_.wvu.PrintTitles" localSheetId="1" hidden="1">#REF!</definedName>
    <definedName name="Z_30FEE15E_D26F_11D4_A6F7_00508B6A7686_.wvu.PrintTitles" hidden="1">#REF!</definedName>
    <definedName name="Z_30FEE15E_D26F_11D4_A6F7_00508B6A7686_.wvu.Rows" localSheetId="1" hidden="1">#REF!</definedName>
    <definedName name="Z_30FEE15E_D26F_11D4_A6F7_00508B6A7686_.wvu.Rows" hidden="1">#REF!</definedName>
    <definedName name="zxczc">#N/A</definedName>
    <definedName name="а1" localSheetId="1">#REF!</definedName>
    <definedName name="а1">#REF!</definedName>
    <definedName name="а30" localSheetId="1">#REF!</definedName>
    <definedName name="а30">#REF!</definedName>
    <definedName name="А8" localSheetId="1">#REF!</definedName>
    <definedName name="А8">#REF!</definedName>
    <definedName name="аа">#N/A</definedName>
    <definedName name="ааа" hidden="1">{"'Лист1'!$A$1:$W$63"}</definedName>
    <definedName name="АААААААА">#N/A</definedName>
    <definedName name="ава" localSheetId="1">#REF!</definedName>
    <definedName name="ава">#REF!</definedName>
    <definedName name="АВГ_РУБ" localSheetId="1">[35]Калькуляции!#REF!</definedName>
    <definedName name="АВГ_РУБ">[35]Калькуляции!#REF!</definedName>
    <definedName name="АВГ_ТОН" localSheetId="1">[35]Калькуляции!#REF!</definedName>
    <definedName name="АВГ_ТОН">[35]Калькуляции!#REF!</definedName>
    <definedName name="август" localSheetId="1">#REF!</definedName>
    <definedName name="август">#REF!</definedName>
    <definedName name="АВЧ_ВН" localSheetId="1">#REF!</definedName>
    <definedName name="АВЧ_ВН">#REF!</definedName>
    <definedName name="АВЧ_ДП" localSheetId="1">[35]Калькуляции!#REF!</definedName>
    <definedName name="АВЧ_ДП">[35]Калькуляции!#REF!</definedName>
    <definedName name="АВЧ_ЛОК" localSheetId="1">[35]Калькуляции!#REF!</definedName>
    <definedName name="АВЧ_ЛОК">[35]Калькуляции!#REF!</definedName>
    <definedName name="АВЧ_С" localSheetId="1">#REF!</definedName>
    <definedName name="АВЧ_С">#REF!</definedName>
    <definedName name="АВЧ_ТОЛ" localSheetId="1">#REF!</definedName>
    <definedName name="АВЧ_ТОЛ">#REF!</definedName>
    <definedName name="АВЧНЗ_АЛФ" localSheetId="1">#REF!</definedName>
    <definedName name="АВЧНЗ_АЛФ">#REF!</definedName>
    <definedName name="АВЧНЗ_МЕД" localSheetId="1">#REF!</definedName>
    <definedName name="АВЧНЗ_МЕД">#REF!</definedName>
    <definedName name="АВЧНЗ_ХЛБ" localSheetId="1">#REF!</definedName>
    <definedName name="АВЧНЗ_ХЛБ">#REF!</definedName>
    <definedName name="АВЧНЗ_ЭЛ" localSheetId="1">#REF!</definedName>
    <definedName name="АВЧНЗ_ЭЛ">#REF!</definedName>
    <definedName name="АК12" localSheetId="1">[35]Калькуляции!#REF!</definedName>
    <definedName name="АК12">[35]Калькуляции!#REF!</definedName>
    <definedName name="АК12ОЧ" localSheetId="1">[35]Калькуляции!#REF!</definedName>
    <definedName name="АК12ОЧ">[35]Калькуляции!#REF!</definedName>
    <definedName name="АК5М2" localSheetId="1">[35]Калькуляции!#REF!</definedName>
    <definedName name="АК5М2">[35]Калькуляции!#REF!</definedName>
    <definedName name="АК9ПЧ" localSheetId="1">[35]Калькуляции!#REF!</definedName>
    <definedName name="АК9ПЧ">[35]Калькуляции!#REF!</definedName>
    <definedName name="АЛ_АВЧ" localSheetId="1">#REF!</definedName>
    <definedName name="АЛ_АВЧ">#REF!</definedName>
    <definedName name="АЛ_АТЧ" localSheetId="1">#REF!</definedName>
    <definedName name="АЛ_АТЧ">#REF!</definedName>
    <definedName name="АЛ_Ф" localSheetId="1">#REF!</definedName>
    <definedName name="АЛ_Ф">#REF!</definedName>
    <definedName name="АЛ_Ф_" localSheetId="1">#REF!</definedName>
    <definedName name="АЛ_Ф_">#REF!</definedName>
    <definedName name="АЛ_Ф_ЗФА" localSheetId="1">#REF!</definedName>
    <definedName name="АЛ_Ф_ЗФА">#REF!</definedName>
    <definedName name="АЛ_Ф_Т" localSheetId="1">#REF!</definedName>
    <definedName name="АЛ_Ф_Т">#REF!</definedName>
    <definedName name="Алмаз2">[36]Дебиторка!$J$7</definedName>
    <definedName name="АЛЮМ_АВЧ" localSheetId="1">#REF!</definedName>
    <definedName name="АЛЮМ_АВЧ">#REF!</definedName>
    <definedName name="АЛЮМ_АТЧ" localSheetId="1">#REF!</definedName>
    <definedName name="АЛЮМ_АТЧ">#REF!</definedName>
    <definedName name="АН_Б" localSheetId="1">#REF!</definedName>
    <definedName name="АН_Б">#REF!</definedName>
    <definedName name="АН_Б_ТОЛ" localSheetId="1">[35]Калькуляции!#REF!</definedName>
    <definedName name="АН_Б_ТОЛ">[35]Калькуляции!#REF!</definedName>
    <definedName name="АН_М" localSheetId="1">#REF!</definedName>
    <definedName name="АН_М">#REF!</definedName>
    <definedName name="АН_М_" localSheetId="1">#REF!</definedName>
    <definedName name="АН_М_">#REF!</definedName>
    <definedName name="АН_М_К" localSheetId="1">[35]Калькуляции!#REF!</definedName>
    <definedName name="АН_М_К">[35]Калькуляции!#REF!</definedName>
    <definedName name="АН_М_П" localSheetId="1">[35]Калькуляции!#REF!</definedName>
    <definedName name="АН_М_П">[35]Калькуляции!#REF!</definedName>
    <definedName name="АН_М_ПК" localSheetId="1">[35]Калькуляции!#REF!</definedName>
    <definedName name="АН_М_ПК">[35]Калькуляции!#REF!</definedName>
    <definedName name="АН_М_ПРОСТ" localSheetId="1">[35]Калькуляции!#REF!</definedName>
    <definedName name="АН_М_ПРОСТ">[35]Калькуляции!#REF!</definedName>
    <definedName name="АН_С" localSheetId="1">#REF!</definedName>
    <definedName name="АН_С">#REF!</definedName>
    <definedName name="АПР_РУБ" localSheetId="1">#REF!</definedName>
    <definedName name="АПР_РУБ">#REF!</definedName>
    <definedName name="АПР_ТОН" localSheetId="1">#REF!</definedName>
    <definedName name="АПР_ТОН">#REF!</definedName>
    <definedName name="апрель" localSheetId="1">#REF!</definedName>
    <definedName name="апрель">#REF!</definedName>
    <definedName name="аренда_ваг">'[37]цены цехов'!$D$30</definedName>
    <definedName name="АТЧ_ЦЕХА" localSheetId="1">[35]Калькуляции!#REF!</definedName>
    <definedName name="АТЧ_ЦЕХА">[35]Калькуляции!#REF!</definedName>
    <definedName name="АТЧНЗ_АМ" localSheetId="1">#REF!</definedName>
    <definedName name="АТЧНЗ_АМ">#REF!</definedName>
    <definedName name="АТЧНЗ_ГЛ" localSheetId="1">#REF!</definedName>
    <definedName name="АТЧНЗ_ГЛ">#REF!</definedName>
    <definedName name="АТЧНЗ_КР" localSheetId="1">#REF!</definedName>
    <definedName name="АТЧНЗ_КР">#REF!</definedName>
    <definedName name="АТЧНЗ_ЭЛ" localSheetId="1">#REF!</definedName>
    <definedName name="АТЧНЗ_ЭЛ">#REF!</definedName>
    <definedName name="б">#N/A</definedName>
    <definedName name="б_10">#N/A</definedName>
    <definedName name="б_11">#N/A</definedName>
    <definedName name="б_12">#N/A</definedName>
    <definedName name="б_13">#N/A</definedName>
    <definedName name="б_14">#N/A</definedName>
    <definedName name="б_15">#N/A</definedName>
    <definedName name="б_16">#N/A</definedName>
    <definedName name="б_17">#N/A</definedName>
    <definedName name="б_18">#N/A</definedName>
    <definedName name="б_19">#N/A</definedName>
    <definedName name="б_20">#N/A</definedName>
    <definedName name="б_21">#N/A</definedName>
    <definedName name="б_22">#N/A</definedName>
    <definedName name="б_23">#N/A</definedName>
    <definedName name="б_24">#N/A</definedName>
    <definedName name="б_25">#N/A</definedName>
    <definedName name="б_26">#N/A</definedName>
    <definedName name="б_27">#N/A</definedName>
    <definedName name="б_28">#N/A</definedName>
    <definedName name="б_29">#N/A</definedName>
    <definedName name="б_30">#N/A</definedName>
    <definedName name="б_31">#N/A</definedName>
    <definedName name="б_32">#N/A</definedName>
    <definedName name="б_34">#N/A</definedName>
    <definedName name="б_35">#N/A</definedName>
    <definedName name="б_36">#N/A</definedName>
    <definedName name="б_37">#N/A</definedName>
    <definedName name="б_38">#N/A</definedName>
    <definedName name="б_41">#N/A</definedName>
    <definedName name="б_42">#N/A</definedName>
    <definedName name="б_8">#N/A</definedName>
    <definedName name="б1" localSheetId="1">#REF!</definedName>
    <definedName name="б1">#REF!</definedName>
    <definedName name="_xlnm.Database" localSheetId="1">#REF!</definedName>
    <definedName name="_xlnm.Database">#REF!</definedName>
    <definedName name="БазовыйПериод">[11]Заголовок!$B$4</definedName>
    <definedName name="БАР" localSheetId="1">#REF!</definedName>
    <definedName name="БАР">#REF!</definedName>
    <definedName name="БАР_" localSheetId="1">#REF!</definedName>
    <definedName name="БАР_">#REF!</definedName>
    <definedName name="бб">#N/A</definedName>
    <definedName name="ббббб">#N/A</definedName>
    <definedName name="бл" localSheetId="1">#REF!</definedName>
    <definedName name="бл">#REF!</definedName>
    <definedName name="Блок" localSheetId="1">#REF!</definedName>
    <definedName name="Блок">#REF!</definedName>
    <definedName name="Бородино2">[36]Дебиторка!$J$9</definedName>
    <definedName name="Браво2">[36]Дебиторка!$J$10</definedName>
    <definedName name="в" localSheetId="1">#REF!</definedName>
    <definedName name="в">#REF!</definedName>
    <definedName name="В_В" localSheetId="1">#REF!</definedName>
    <definedName name="В_В">#REF!</definedName>
    <definedName name="В_ДП" localSheetId="1">[35]Калькуляции!#REF!</definedName>
    <definedName name="В_ДП">[35]Калькуляции!#REF!</definedName>
    <definedName name="В_Т" localSheetId="1">#REF!</definedName>
    <definedName name="В_Т">#REF!</definedName>
    <definedName name="В_Т_А" localSheetId="1">[35]Калькуляции!#REF!</definedName>
    <definedName name="В_Т_А">[35]Калькуляции!#REF!</definedName>
    <definedName name="В_Т_ВС" localSheetId="1">[35]Калькуляции!#REF!</definedName>
    <definedName name="В_Т_ВС">[35]Калькуляции!#REF!</definedName>
    <definedName name="В_Т_К" localSheetId="1">[35]Калькуляции!#REF!</definedName>
    <definedName name="В_Т_К">[35]Калькуляции!#REF!</definedName>
    <definedName name="В_Т_П" localSheetId="1">[35]Калькуляции!#REF!</definedName>
    <definedName name="В_Т_П">[35]Калькуляции!#REF!</definedName>
    <definedName name="В_Т_ПК" localSheetId="1">[35]Калькуляции!#REF!</definedName>
    <definedName name="В_Т_ПК">[35]Калькуляции!#REF!</definedName>
    <definedName name="В_Э" localSheetId="1">#REF!</definedName>
    <definedName name="В_Э">#REF!</definedName>
    <definedName name="в23ё">#N/A</definedName>
    <definedName name="в23ё_10">#N/A</definedName>
    <definedName name="в23ё_11">#N/A</definedName>
    <definedName name="в23ё_12">#N/A</definedName>
    <definedName name="в23ё_13">#N/A</definedName>
    <definedName name="в23ё_14">#N/A</definedName>
    <definedName name="в23ё_15">#N/A</definedName>
    <definedName name="в23ё_16">#N/A</definedName>
    <definedName name="в23ё_17">#N/A</definedName>
    <definedName name="в23ё_18">#N/A</definedName>
    <definedName name="в23ё_19">#N/A</definedName>
    <definedName name="в23ё_20">#N/A</definedName>
    <definedName name="в23ё_21">#N/A</definedName>
    <definedName name="в23ё_22">#N/A</definedName>
    <definedName name="в23ё_23">#N/A</definedName>
    <definedName name="в23ё_24">#N/A</definedName>
    <definedName name="в23ё_25">#N/A</definedName>
    <definedName name="в23ё_26">#N/A</definedName>
    <definedName name="в23ё_27">#N/A</definedName>
    <definedName name="в23ё_28">#N/A</definedName>
    <definedName name="в23ё_29">#N/A</definedName>
    <definedName name="в23ё_30">#N/A</definedName>
    <definedName name="в23ё_31">#N/A</definedName>
    <definedName name="в23ё_32">#N/A</definedName>
    <definedName name="в23ё_34">#N/A</definedName>
    <definedName name="в23ё_35">#N/A</definedName>
    <definedName name="в23ё_36">#N/A</definedName>
    <definedName name="в23ё_37">#N/A</definedName>
    <definedName name="в23ё_38">#N/A</definedName>
    <definedName name="в23ё_41">#N/A</definedName>
    <definedName name="в23ё_42">#N/A</definedName>
    <definedName name="в23ё_8">#N/A</definedName>
    <definedName name="В5">[38]БДДС_нов!$C$1:$H$501</definedName>
    <definedName name="ВАЛОВЫЙ" localSheetId="1">#REF!</definedName>
    <definedName name="ВАЛОВЫЙ">#REF!</definedName>
    <definedName name="Валро">'[39]Прил 7.1 Спецодежда'!$H$16</definedName>
    <definedName name="вариант">'[40]ПФВ-0.6'!$D$71:$E$71</definedName>
    <definedName name="Вася">'[39]Прил 7.1 Спецодежда'!$H$7</definedName>
    <definedName name="вв">#N/A</definedName>
    <definedName name="вв_10">#N/A</definedName>
    <definedName name="вв_11">#N/A</definedName>
    <definedName name="вв_12">#N/A</definedName>
    <definedName name="вв_13">#N/A</definedName>
    <definedName name="вв_14">#N/A</definedName>
    <definedName name="вв_15">#N/A</definedName>
    <definedName name="вв_16">#N/A</definedName>
    <definedName name="вв_17">#N/A</definedName>
    <definedName name="вв_18">#N/A</definedName>
    <definedName name="вв_19">#N/A</definedName>
    <definedName name="вв_20">#N/A</definedName>
    <definedName name="вв_21">#N/A</definedName>
    <definedName name="вв_22">#N/A</definedName>
    <definedName name="вв_23">#N/A</definedName>
    <definedName name="вв_24">#N/A</definedName>
    <definedName name="вв_25">#N/A</definedName>
    <definedName name="вв_26">#N/A</definedName>
    <definedName name="вв_27">#N/A</definedName>
    <definedName name="вв_28">#N/A</definedName>
    <definedName name="вв_29">#N/A</definedName>
    <definedName name="вв_30">#N/A</definedName>
    <definedName name="вв_31">#N/A</definedName>
    <definedName name="вв_32">#N/A</definedName>
    <definedName name="вв_34">#N/A</definedName>
    <definedName name="вв_35">#N/A</definedName>
    <definedName name="вв_36">#N/A</definedName>
    <definedName name="вв_37">#N/A</definedName>
    <definedName name="вв_38">#N/A</definedName>
    <definedName name="вв_41">#N/A</definedName>
    <definedName name="вв_42">#N/A</definedName>
    <definedName name="вв_8">#N/A</definedName>
    <definedName name="ВВВВ" localSheetId="1">#REF!</definedName>
    <definedName name="ВВВВ">#REF!</definedName>
    <definedName name="Вена2">[36]Дебиторка!$J$11</definedName>
    <definedName name="вид" localSheetId="1">[41]Лист1!#REF!</definedName>
    <definedName name="вид">[41]Лист1!#REF!</definedName>
    <definedName name="ВН" localSheetId="1">#REF!</definedName>
    <definedName name="ВН">#REF!</definedName>
    <definedName name="ВН_3003_ДП" localSheetId="1">#REF!</definedName>
    <definedName name="ВН_3003_ДП">#REF!</definedName>
    <definedName name="ВН_3103_ЭКС" localSheetId="1">[35]Калькуляции!#REF!</definedName>
    <definedName name="ВН_3103_ЭКС">[35]Калькуляции!#REF!</definedName>
    <definedName name="ВН_6063_ЭКС" localSheetId="1">[35]Калькуляции!#REF!</definedName>
    <definedName name="ВН_6063_ЭКС">[35]Калькуляции!#REF!</definedName>
    <definedName name="ВН_АВЧ_ВН" localSheetId="1">#REF!</definedName>
    <definedName name="ВН_АВЧ_ВН">#REF!</definedName>
    <definedName name="ВН_АВЧ_ДП" localSheetId="1">[35]Калькуляции!#REF!</definedName>
    <definedName name="ВН_АВЧ_ДП">[35]Калькуляции!#REF!</definedName>
    <definedName name="ВН_АВЧ_ТОЛ" localSheetId="1">#REF!</definedName>
    <definedName name="ВН_АВЧ_ТОЛ">#REF!</definedName>
    <definedName name="ВН_АВЧ_ЭКС" localSheetId="1">#REF!</definedName>
    <definedName name="ВН_АВЧ_ЭКС">#REF!</definedName>
    <definedName name="ВН_АТЧ_ВН" localSheetId="1">#REF!</definedName>
    <definedName name="ВН_АТЧ_ВН">#REF!</definedName>
    <definedName name="ВН_АТЧ_ДП" localSheetId="1">[35]Калькуляции!#REF!</definedName>
    <definedName name="ВН_АТЧ_ДП">[35]Калькуляции!#REF!</definedName>
    <definedName name="ВН_АТЧ_ТОЛ" localSheetId="1">#REF!</definedName>
    <definedName name="ВН_АТЧ_ТОЛ">#REF!</definedName>
    <definedName name="ВН_АТЧ_ТОЛ_А" localSheetId="1">[35]Калькуляции!#REF!</definedName>
    <definedName name="ВН_АТЧ_ТОЛ_А">[35]Калькуляции!#REF!</definedName>
    <definedName name="ВН_АТЧ_ТОЛ_П" localSheetId="1">[35]Калькуляции!#REF!</definedName>
    <definedName name="ВН_АТЧ_ТОЛ_П">[35]Калькуляции!#REF!</definedName>
    <definedName name="ВН_АТЧ_ТОЛ_ПК" localSheetId="1">[35]Калькуляции!#REF!</definedName>
    <definedName name="ВН_АТЧ_ТОЛ_ПК">[35]Калькуляции!#REF!</definedName>
    <definedName name="ВН_АТЧ_ЭКС" localSheetId="1">#REF!</definedName>
    <definedName name="ВН_АТЧ_ЭКС">#REF!</definedName>
    <definedName name="ВН_Р" localSheetId="1">#REF!</definedName>
    <definedName name="ВН_Р">#REF!</definedName>
    <definedName name="ВН_С_ВН" localSheetId="1">#REF!</definedName>
    <definedName name="ВН_С_ВН">#REF!</definedName>
    <definedName name="ВН_С_ДП" localSheetId="1">[35]Калькуляции!#REF!</definedName>
    <definedName name="ВН_С_ДП">[35]Калькуляции!#REF!</definedName>
    <definedName name="ВН_С_ТОЛ" localSheetId="1">#REF!</definedName>
    <definedName name="ВН_С_ТОЛ">#REF!</definedName>
    <definedName name="ВН_С_ЭКС" localSheetId="1">#REF!</definedName>
    <definedName name="ВН_С_ЭКС">#REF!</definedName>
    <definedName name="ВН_Т" localSheetId="1">#REF!</definedName>
    <definedName name="ВН_Т">#REF!</definedName>
    <definedName name="ВНИТ" localSheetId="1">#REF!</definedName>
    <definedName name="ВНИТ">#REF!</definedName>
    <definedName name="ВОД_ОБ" localSheetId="1">#REF!</definedName>
    <definedName name="ВОД_ОБ">#REF!</definedName>
    <definedName name="ВОД_Т" localSheetId="1">#REF!</definedName>
    <definedName name="ВОД_Т">#REF!</definedName>
    <definedName name="вода">'[37]цены цехов'!$D$5</definedName>
    <definedName name="вода_НТМК">'[37]цены цехов'!$D$10</definedName>
    <definedName name="вода_обор.">'[37]цены цехов'!$D$17</definedName>
    <definedName name="вода_свежая">'[37]цены цехов'!$D$16</definedName>
    <definedName name="водоотлив_Магн.">'[37]цены цехов'!$D$35</definedName>
    <definedName name="ВОЗ" localSheetId="1">#REF!</definedName>
    <definedName name="ВОЗ">#REF!</definedName>
    <definedName name="Волгоградэнерго" localSheetId="1">#REF!</definedName>
    <definedName name="Волгоградэнерго">#REF!</definedName>
    <definedName name="впп">[42]Анкета!$A$5</definedName>
    <definedName name="ВСП" localSheetId="1">#REF!</definedName>
    <definedName name="ВСП">#REF!</definedName>
    <definedName name="ВСП1" localSheetId="1">#REF!</definedName>
    <definedName name="ВСП1">#REF!</definedName>
    <definedName name="ВСП2" localSheetId="1">#REF!</definedName>
    <definedName name="ВСП2">#REF!</definedName>
    <definedName name="ВСПОМОГ" localSheetId="1">#REF!</definedName>
    <definedName name="ВСПОМОГ">#REF!</definedName>
    <definedName name="ВТОМ" localSheetId="1">#REF!</definedName>
    <definedName name="ВТОМ">#REF!</definedName>
    <definedName name="второй" localSheetId="1">#REF!</definedName>
    <definedName name="второй">#REF!</definedName>
    <definedName name="второй_10" localSheetId="1">#REF!</definedName>
    <definedName name="второй_10">#REF!</definedName>
    <definedName name="вуув" hidden="1">{#N/A,#N/A,TRUE,"Лист1";#N/A,#N/A,TRUE,"Лист2";#N/A,#N/A,TRUE,"Лист3"}</definedName>
    <definedName name="вц" hidden="1">{"'Лист1'!$A$1:$W$63"}</definedName>
    <definedName name="выв" localSheetId="1">#REF!</definedName>
    <definedName name="выв">#REF!</definedName>
    <definedName name="вывапва" hidden="1">{"'Лист1'!$A$1:$W$63"}</definedName>
    <definedName name="г">[43]Анкета!$B$8</definedName>
    <definedName name="ГАС_Ш" localSheetId="1">#REF!</definedName>
    <definedName name="ГАС_Ш">#REF!</definedName>
    <definedName name="гг" localSheetId="1">#REF!</definedName>
    <definedName name="гг">#REF!</definedName>
    <definedName name="ГИД" localSheetId="1">#REF!</definedName>
    <definedName name="ГИД">#REF!</definedName>
    <definedName name="ГИД_ЗФА" localSheetId="1">#REF!</definedName>
    <definedName name="ГИД_ЗФА">#REF!</definedName>
    <definedName name="ГЛ" localSheetId="1">#REF!</definedName>
    <definedName name="ГЛ">#REF!</definedName>
    <definedName name="ГЛ_" localSheetId="1">#REF!</definedName>
    <definedName name="ГЛ_">#REF!</definedName>
    <definedName name="ГЛ_ДП" localSheetId="1">[35]Калькуляции!#REF!</definedName>
    <definedName name="ГЛ_ДП">[35]Калькуляции!#REF!</definedName>
    <definedName name="ГЛ_Т" localSheetId="1">#REF!</definedName>
    <definedName name="ГЛ_Т">#REF!</definedName>
    <definedName name="ГЛ_Ш" localSheetId="1">#REF!</definedName>
    <definedName name="ГЛ_Ш">#REF!</definedName>
    <definedName name="глинозем">[0]!USD/1.701</definedName>
    <definedName name="Глубина">'[44]ПФВ-0.5'!$AK$13:$AK$15</definedName>
    <definedName name="год">[45]параметры!$C$5</definedName>
    <definedName name="год1">[46]параметры!$C$3</definedName>
    <definedName name="год2">[47]параметры!$C$2</definedName>
    <definedName name="ГР" localSheetId="1">#REF!</definedName>
    <definedName name="ГР">#REF!</definedName>
    <definedName name="график">#N/A</definedName>
    <definedName name="грприрцфв00ав98" hidden="1">{#N/A,#N/A,TRUE,"Лист1";#N/A,#N/A,TRUE,"Лист2";#N/A,#N/A,TRUE,"Лист3"}</definedName>
    <definedName name="грузопер_ПЖТ">'[37]цены цехов'!$D$29</definedName>
    <definedName name="Груп_хвс_с_типом_водоснабжения" localSheetId="1">#REF!</definedName>
    <definedName name="Груп_хвс_с_типом_водоснабжения">#REF!</definedName>
    <definedName name="грфинцкавг98Х" hidden="1">{#N/A,#N/A,TRUE,"Лист1";#N/A,#N/A,TRUE,"Лист2";#N/A,#N/A,TRUE,"Лист3"}</definedName>
    <definedName name="ГФГ">'[37]цены цехов'!$D$52</definedName>
    <definedName name="д">#N/A</definedName>
    <definedName name="да" localSheetId="1">#REF!</definedName>
    <definedName name="да">#REF!</definedName>
    <definedName name="ДАВ_ЖИД" localSheetId="1">#REF!</definedName>
    <definedName name="ДАВ_ЖИД">#REF!</definedName>
    <definedName name="ДАВ_КАТАНКА" localSheetId="1">[35]Калькуляции!#REF!</definedName>
    <definedName name="ДАВ_КАТАНКА">[35]Калькуляции!#REF!</definedName>
    <definedName name="ДАВ_МЕЛК" localSheetId="1">#REF!</definedName>
    <definedName name="ДАВ_МЕЛК">#REF!</definedName>
    <definedName name="ДАВ_СЛИТКИ" localSheetId="1">#REF!</definedName>
    <definedName name="ДАВ_СЛИТКИ">#REF!</definedName>
    <definedName name="Дав_тв" localSheetId="1">#REF!</definedName>
    <definedName name="Дав_тв">#REF!</definedName>
    <definedName name="ДАВ_ШТАН" localSheetId="1">#REF!</definedName>
    <definedName name="ДАВ_ШТАН">#REF!</definedName>
    <definedName name="ДАВАЛЬЧЕСИЙ" localSheetId="1">#REF!</definedName>
    <definedName name="ДАВАЛЬЧЕСИЙ">#REF!</definedName>
    <definedName name="ДАВАЛЬЧЕСКИЙ" localSheetId="1">#REF!</definedName>
    <definedName name="ДАВАЛЬЧЕСКИЙ">#REF!</definedName>
    <definedName name="Данкор2">[36]Дебиторка!$J$27</definedName>
    <definedName name="ДАТА">[41]Лист1!$A$38:$A$50</definedName>
    <definedName name="Дв">#N/A</definedName>
    <definedName name="ДЕК_РУБ" localSheetId="1">[35]Калькуляции!#REF!</definedName>
    <definedName name="ДЕК_РУБ">[35]Калькуляции!#REF!</definedName>
    <definedName name="ДЕК_Т" localSheetId="1">[35]Калькуляции!#REF!</definedName>
    <definedName name="ДЕК_Т">[35]Калькуляции!#REF!</definedName>
    <definedName name="ДЕК_ТОН" localSheetId="1">[35]Калькуляции!#REF!</definedName>
    <definedName name="ДЕК_ТОН">[35]Калькуляции!#REF!</definedName>
    <definedName name="декабрь" hidden="1">{"'Лист1'!$A$1:$W$63"}</definedName>
    <definedName name="День">'[44]ПФВ-0.5'!$AM$4:$AM$34</definedName>
    <definedName name="деф">[45]параметры!$C$6</definedName>
    <definedName name="дефлятор">[48]параметры!$C$8</definedName>
    <definedName name="ДЗО">'[48]титул БДР'!$A$18</definedName>
    <definedName name="Диаметры">'[44]ПФВ-0.5'!$AK$22:$AK$39</definedName>
    <definedName name="ДиапазонЗащиты" localSheetId="1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ИЗТОПЛИВО" localSheetId="1">#REF!</definedName>
    <definedName name="ДИЗТОПЛИВО">#REF!</definedName>
    <definedName name="ДИМА" localSheetId="1">#REF!</definedName>
    <definedName name="ДИМА">#REF!</definedName>
    <definedName name="Дионис2">[36]Дебиторка!$J$15</definedName>
    <definedName name="Дирекции" localSheetId="1">#REF!</definedName>
    <definedName name="Дирекции">#REF!</definedName>
    <definedName name="ДИЭТ" localSheetId="1">[35]Калькуляции!#REF!</definedName>
    <definedName name="ДИЭТ">[35]Калькуляции!#REF!</definedName>
    <definedName name="ДОГПЕР_АВЧСЫРЕЦ" localSheetId="1">[35]Калькуляции!#REF!</definedName>
    <definedName name="ДОГПЕР_АВЧСЫРЕЦ">[35]Калькуляции!#REF!</definedName>
    <definedName name="ДОГПЕР_СЫРЕЦ" localSheetId="1">[35]Калькуляции!#REF!</definedName>
    <definedName name="ДОГПЕР_СЫРЕЦ">[35]Калькуляции!#REF!</definedName>
    <definedName name="Доллар" localSheetId="1">[49]Оборудование_стоим!#REF!</definedName>
    <definedName name="Доллар">[49]Оборудование_стоим!#REF!</definedName>
    <definedName name="доля_проч_ф" localSheetId="1">#REF!</definedName>
    <definedName name="доля_проч_ф">#REF!</definedName>
    <definedName name="доля_проч_ф_10" localSheetId="1">#REF!</definedName>
    <definedName name="доля_проч_ф_10">#REF!</definedName>
    <definedName name="доля_прочая" localSheetId="1">#REF!</definedName>
    <definedName name="доля_прочая">#REF!</definedName>
    <definedName name="доля_прочая_10" localSheetId="1">#REF!</definedName>
    <definedName name="доля_прочая_10">#REF!</definedName>
    <definedName name="доля_прочая_98_ав" localSheetId="1">#REF!</definedName>
    <definedName name="доля_прочая_98_ав">#REF!</definedName>
    <definedName name="доля_прочая_98_ав_10" localSheetId="1">#REF!</definedName>
    <definedName name="доля_прочая_98_ав_10">#REF!</definedName>
    <definedName name="доля_прочая_ав" localSheetId="1">#REF!</definedName>
    <definedName name="доля_прочая_ав">#REF!</definedName>
    <definedName name="доля_прочая_ав_10" localSheetId="1">#REF!</definedName>
    <definedName name="доля_прочая_ав_10">#REF!</definedName>
    <definedName name="доля_прочая_ф" localSheetId="1">#REF!</definedName>
    <definedName name="доля_прочая_ф">#REF!</definedName>
    <definedName name="доля_прочая_ф_10" localSheetId="1">#REF!</definedName>
    <definedName name="доля_прочая_ф_10">#REF!</definedName>
    <definedName name="доля_т_ф" localSheetId="1">#REF!</definedName>
    <definedName name="доля_т_ф">#REF!</definedName>
    <definedName name="доля_т_ф_10" localSheetId="1">#REF!</definedName>
    <definedName name="доля_т_ф_10">#REF!</definedName>
    <definedName name="доля_теп_1" localSheetId="1">#REF!</definedName>
    <definedName name="доля_теп_1">#REF!</definedName>
    <definedName name="доля_теп_1_10" localSheetId="1">#REF!</definedName>
    <definedName name="доля_теп_1_10">#REF!</definedName>
    <definedName name="доля_теп_2" localSheetId="1">#REF!</definedName>
    <definedName name="доля_теп_2">#REF!</definedName>
    <definedName name="доля_теп_2_10" localSheetId="1">#REF!</definedName>
    <definedName name="доля_теп_2_10">#REF!</definedName>
    <definedName name="доля_теп_3" localSheetId="1">#REF!</definedName>
    <definedName name="доля_теп_3">#REF!</definedName>
    <definedName name="доля_теп_3_10" localSheetId="1">#REF!</definedName>
    <definedName name="доля_теп_3_10">#REF!</definedName>
    <definedName name="доля_тепло" localSheetId="1">#REF!</definedName>
    <definedName name="доля_тепло">#REF!</definedName>
    <definedName name="доля_тепло_10" localSheetId="1">#REF!</definedName>
    <definedName name="доля_тепло_10">#REF!</definedName>
    <definedName name="доля_эл_1" localSheetId="1">#REF!</definedName>
    <definedName name="доля_эл_1">#REF!</definedName>
    <definedName name="доля_эл_1_10" localSheetId="1">#REF!</definedName>
    <definedName name="доля_эл_1_10">#REF!</definedName>
    <definedName name="доля_эл_2" localSheetId="1">#REF!</definedName>
    <definedName name="доля_эл_2">#REF!</definedName>
    <definedName name="доля_эл_2_10" localSheetId="1">#REF!</definedName>
    <definedName name="доля_эл_2_10">#REF!</definedName>
    <definedName name="доля_эл_3" localSheetId="1">#REF!</definedName>
    <definedName name="доля_эл_3">#REF!</definedName>
    <definedName name="доля_эл_3_10" localSheetId="1">#REF!</definedName>
    <definedName name="доля_эл_3_10">#REF!</definedName>
    <definedName name="доля_эл_ф" localSheetId="1">#REF!</definedName>
    <definedName name="доля_эл_ф">#REF!</definedName>
    <definedName name="доля_эл_ф_10" localSheetId="1">#REF!</definedName>
    <definedName name="доля_эл_ф_10">#REF!</definedName>
    <definedName name="доля_электра" localSheetId="1">#REF!</definedName>
    <definedName name="доля_электра">#REF!</definedName>
    <definedName name="доля_электра_10" localSheetId="1">#REF!</definedName>
    <definedName name="доля_электра_10">#REF!</definedName>
    <definedName name="доля_электра_99" localSheetId="1">#REF!</definedName>
    <definedName name="доля_электра_99">#REF!</definedName>
    <definedName name="доля_электра_99_10" localSheetId="1">#REF!</definedName>
    <definedName name="доля_электра_99_10">#REF!</definedName>
    <definedName name="е">#N/A</definedName>
    <definedName name="енгш" hidden="1">{"'Лист1'!$A$1:$W$63"}</definedName>
    <definedName name="енгшщ" localSheetId="1">ROW(#REF!)</definedName>
    <definedName name="енгшщ">ROW(#REF!)</definedName>
    <definedName name="ЕСН">[50]Макро!$B$4</definedName>
    <definedName name="ж">#N/A</definedName>
    <definedName name="жжжжжжж">#N/A</definedName>
    <definedName name="ЖИДКИЙ" localSheetId="1">#REF!</definedName>
    <definedName name="ЖИДКИЙ">#REF!</definedName>
    <definedName name="з" localSheetId="1">#REF!</definedName>
    <definedName name="з">#REF!</definedName>
    <definedName name="З0" localSheetId="1">#REF!</definedName>
    <definedName name="З0">#REF!</definedName>
    <definedName name="З1" localSheetId="1">#REF!</definedName>
    <definedName name="З1">#REF!</definedName>
    <definedName name="З10" localSheetId="1">#REF!</definedName>
    <definedName name="З10">#REF!</definedName>
    <definedName name="З11" localSheetId="1">#REF!</definedName>
    <definedName name="З11">#REF!</definedName>
    <definedName name="З12" localSheetId="1">#REF!</definedName>
    <definedName name="З12">#REF!</definedName>
    <definedName name="З13" localSheetId="1">#REF!</definedName>
    <definedName name="З13">#REF!</definedName>
    <definedName name="З14" localSheetId="1">#REF!</definedName>
    <definedName name="З14">#REF!</definedName>
    <definedName name="З2" localSheetId="1">#REF!</definedName>
    <definedName name="З2">#REF!</definedName>
    <definedName name="З3" localSheetId="1">#REF!</definedName>
    <definedName name="З3">#REF!</definedName>
    <definedName name="З4" localSheetId="1">#REF!</definedName>
    <definedName name="З4">#REF!</definedName>
    <definedName name="З5" localSheetId="1">#REF!</definedName>
    <definedName name="З5">#REF!</definedName>
    <definedName name="З6" localSheetId="1">#REF!</definedName>
    <definedName name="З6">#REF!</definedName>
    <definedName name="З7" localSheetId="1">#REF!</definedName>
    <definedName name="З7">#REF!</definedName>
    <definedName name="З8" localSheetId="1">#REF!</definedName>
    <definedName name="З8">#REF!</definedName>
    <definedName name="З81" localSheetId="1">[35]Калькуляции!#REF!</definedName>
    <definedName name="З81">[35]Калькуляции!#REF!</definedName>
    <definedName name="З9" localSheetId="1">#REF!</definedName>
    <definedName name="З9">#REF!</definedName>
    <definedName name="_xlnm.Print_Titles" localSheetId="0">'Факт.подконтрольные расходы'!$9:$10</definedName>
    <definedName name="_xlnm.Print_Titles">#N/A</definedName>
    <definedName name="ЗАРПЛАТА" localSheetId="1">#REF!</definedName>
    <definedName name="ЗАРПЛАТА">#REF!</definedName>
    <definedName name="ззззз" localSheetId="1">#REF!</definedName>
    <definedName name="ззззз">#REF!</definedName>
    <definedName name="ззззззззззззззззззззз">#N/A</definedName>
    <definedName name="ЗКР" localSheetId="1">[35]Калькуляции!#REF!</definedName>
    <definedName name="ЗКР">[35]Калькуляции!#REF!</definedName>
    <definedName name="ЗП1">[51]Лист13!$A$2</definedName>
    <definedName name="ЗП2">[51]Лист13!$B$2</definedName>
    <definedName name="ЗП3">[51]Лист13!$C$2</definedName>
    <definedName name="ЗП4">[51]Лист13!$D$2</definedName>
    <definedName name="и">[52]Анкета!$B$8</definedName>
    <definedName name="ИЗВ_М" localSheetId="1">#REF!</definedName>
    <definedName name="ИЗВ_М">#REF!</definedName>
    <definedName name="ИЗМНЗП_АВЧ" localSheetId="1">#REF!</definedName>
    <definedName name="ИЗМНЗП_АВЧ">#REF!</definedName>
    <definedName name="ИЗМНЗП_АТЧ" localSheetId="1">#REF!</definedName>
    <definedName name="ИЗМНЗП_АТЧ">#REF!</definedName>
    <definedName name="ии" localSheetId="1">#REF!</definedName>
    <definedName name="ии">#REF!</definedName>
    <definedName name="индекс_ЭФ_ОРЕХ">[53]ИПЦ!$B$14</definedName>
    <definedName name="индцкавг98" hidden="1">{#N/A,#N/A,TRUE,"Лист1";#N/A,#N/A,TRUE,"Лист2";#N/A,#N/A,TRUE,"Лист3"}</definedName>
    <definedName name="ипц2014">[53]ИПЦ!$B$2</definedName>
    <definedName name="ипц2015">[53]ИПЦ!$B$3</definedName>
    <definedName name="ипц2016">[53]ИПЦ!$B$4</definedName>
    <definedName name="ипц2017">[53]ИПЦ!$B$5</definedName>
    <definedName name="ипц2018">[53]ИПЦ!$B$6</definedName>
    <definedName name="ипц2019">[53]ИПЦ!$B$7</definedName>
    <definedName name="Иркутск2">[36]Дебиторка!$J$16</definedName>
    <definedName name="ит">[52]Анкета!$A$5</definedName>
    <definedName name="ИТВСП" localSheetId="1">#REF!</definedName>
    <definedName name="ИТВСП">#REF!</definedName>
    <definedName name="ИТСЫР" localSheetId="1">#REF!</definedName>
    <definedName name="ИТСЫР">#REF!</definedName>
    <definedName name="ИТТР" localSheetId="1">#REF!</definedName>
    <definedName name="ИТТР">#REF!</definedName>
    <definedName name="ИТЭН" localSheetId="1">#REF!</definedName>
    <definedName name="ИТЭН">#REF!</definedName>
    <definedName name="ИЮЛ_РУБ" localSheetId="1">[35]Калькуляции!#REF!</definedName>
    <definedName name="ИЮЛ_РУБ">[35]Калькуляции!#REF!</definedName>
    <definedName name="ИЮЛ_ТОН" localSheetId="1">[35]Калькуляции!#REF!</definedName>
    <definedName name="ИЮЛ_ТОН">[35]Калькуляции!#REF!</definedName>
    <definedName name="июль" localSheetId="1">#REF!</definedName>
    <definedName name="июль">#REF!</definedName>
    <definedName name="ИЮН_РУБ" localSheetId="1">#REF!</definedName>
    <definedName name="ИЮН_РУБ">#REF!</definedName>
    <definedName name="ИЮН_ТОН" localSheetId="1">#REF!</definedName>
    <definedName name="ИЮН_ТОН">#REF!</definedName>
    <definedName name="июнь" localSheetId="1">#REF!</definedName>
    <definedName name="июнь">#REF!</definedName>
    <definedName name="й">#N/A</definedName>
    <definedName name="й_10">#N/A</definedName>
    <definedName name="й_11">#N/A</definedName>
    <definedName name="й_12">#N/A</definedName>
    <definedName name="й_13">#N/A</definedName>
    <definedName name="й_14">#N/A</definedName>
    <definedName name="й_15">#N/A</definedName>
    <definedName name="й_16">#N/A</definedName>
    <definedName name="й_17">#N/A</definedName>
    <definedName name="й_18">#N/A</definedName>
    <definedName name="й_19">#N/A</definedName>
    <definedName name="й_20">#N/A</definedName>
    <definedName name="й_21">#N/A</definedName>
    <definedName name="й_22">#N/A</definedName>
    <definedName name="й_23">#N/A</definedName>
    <definedName name="й_24">#N/A</definedName>
    <definedName name="й_25">#N/A</definedName>
    <definedName name="й_26">#N/A</definedName>
    <definedName name="й_27">#N/A</definedName>
    <definedName name="й_28">#N/A</definedName>
    <definedName name="й_29">#N/A</definedName>
    <definedName name="й_30">#N/A</definedName>
    <definedName name="й_31">#N/A</definedName>
    <definedName name="й_32">#N/A</definedName>
    <definedName name="й_34">#N/A</definedName>
    <definedName name="й_35">#N/A</definedName>
    <definedName name="й_36">#N/A</definedName>
    <definedName name="й_37">#N/A</definedName>
    <definedName name="й_38">#N/A</definedName>
    <definedName name="й_41">#N/A</definedName>
    <definedName name="й_42">#N/A</definedName>
    <definedName name="й_8">#N/A</definedName>
    <definedName name="йй">#N/A</definedName>
    <definedName name="йй_10">#N/A</definedName>
    <definedName name="йй_11">#N/A</definedName>
    <definedName name="йй_12">#N/A</definedName>
    <definedName name="йй_13">#N/A</definedName>
    <definedName name="йй_14">#N/A</definedName>
    <definedName name="йй_15">#N/A</definedName>
    <definedName name="йй_16">#N/A</definedName>
    <definedName name="йй_17">#N/A</definedName>
    <definedName name="йй_18">#N/A</definedName>
    <definedName name="йй_19">#N/A</definedName>
    <definedName name="йй_20">#N/A</definedName>
    <definedName name="йй_21">#N/A</definedName>
    <definedName name="йй_22">#N/A</definedName>
    <definedName name="йй_23">#N/A</definedName>
    <definedName name="йй_24">#N/A</definedName>
    <definedName name="йй_25">#N/A</definedName>
    <definedName name="йй_26">#N/A</definedName>
    <definedName name="йй_27">#N/A</definedName>
    <definedName name="йй_28">#N/A</definedName>
    <definedName name="йй_29">#N/A</definedName>
    <definedName name="йй_30">#N/A</definedName>
    <definedName name="йй_31">#N/A</definedName>
    <definedName name="йй_32">#N/A</definedName>
    <definedName name="йй_34">#N/A</definedName>
    <definedName name="йй_35">#N/A</definedName>
    <definedName name="йй_36">#N/A</definedName>
    <definedName name="йй_37">#N/A</definedName>
    <definedName name="йй_38">#N/A</definedName>
    <definedName name="йй_41">#N/A</definedName>
    <definedName name="йй_42">#N/A</definedName>
    <definedName name="йй_8">#N/A</definedName>
    <definedName name="ййййййййййййй">#N/A</definedName>
    <definedName name="ЙЦУ" localSheetId="1">#REF!</definedName>
    <definedName name="ЙЦУ">#REF!</definedName>
    <definedName name="к">#N/A</definedName>
    <definedName name="К_СЫР" localSheetId="1">#REF!</definedName>
    <definedName name="К_СЫР">#REF!</definedName>
    <definedName name="К_СЫР_ТОЛ" localSheetId="1">[35]Калькуляции!#REF!</definedName>
    <definedName name="К_СЫР_ТОЛ">[35]Калькуляции!#REF!</definedName>
    <definedName name="К2_РУБ" localSheetId="1">[35]Калькуляции!#REF!</definedName>
    <definedName name="К2_РУБ">[35]Калькуляции!#REF!</definedName>
    <definedName name="К2_ТОН" localSheetId="1">[35]Калькуляции!#REF!</definedName>
    <definedName name="К2_ТОН">[35]Калькуляции!#REF!</definedName>
    <definedName name="КАТАНКА" localSheetId="1">[35]Калькуляции!#REF!</definedName>
    <definedName name="КАТАНКА">[35]Калькуляции!#REF!</definedName>
    <definedName name="КАТАНКА_КРАМЗ" localSheetId="1">[35]Калькуляции!#REF!</definedName>
    <definedName name="КАТАНКА_КРАМЗ">[35]Калькуляции!#REF!</definedName>
    <definedName name="КБОР" localSheetId="1">[35]Калькуляции!#REF!</definedName>
    <definedName name="КБОР">[35]Калькуляции!#REF!</definedName>
    <definedName name="Кв">'[13]Расчет темпер.графика -Федецкий'!$G$8</definedName>
    <definedName name="КВ1_РУБ" localSheetId="1">#REF!</definedName>
    <definedName name="КВ1_РУБ">#REF!</definedName>
    <definedName name="КВ1_ТОН" localSheetId="1">#REF!</definedName>
    <definedName name="КВ1_ТОН">#REF!</definedName>
    <definedName name="КВ2_РУБ" localSheetId="1">#REF!</definedName>
    <definedName name="КВ2_РУБ">#REF!</definedName>
    <definedName name="КВ2_ТОН" localSheetId="1">#REF!</definedName>
    <definedName name="КВ2_ТОН">#REF!</definedName>
    <definedName name="КВ3_РУБ" localSheetId="1">#REF!</definedName>
    <definedName name="КВ3_РУБ">#REF!</definedName>
    <definedName name="КВ3_ТОН" localSheetId="1">#REF!</definedName>
    <definedName name="КВ3_ТОН">#REF!</definedName>
    <definedName name="КВ4_РУБ" localSheetId="1">#REF!</definedName>
    <definedName name="КВ4_РУБ">#REF!</definedName>
    <definedName name="КВ4_ТОН" localSheetId="1">#REF!</definedName>
    <definedName name="КВ4_ТОН">#REF!</definedName>
    <definedName name="КД_">'[54]Прочие доходы и расходы'!$C$70:$C$101</definedName>
    <definedName name="ке">#N/A</definedName>
    <definedName name="ке_10">#N/A</definedName>
    <definedName name="ке_11">#N/A</definedName>
    <definedName name="ке_12">#N/A</definedName>
    <definedName name="ке_13">#N/A</definedName>
    <definedName name="ке_14">#N/A</definedName>
    <definedName name="ке_15">#N/A</definedName>
    <definedName name="ке_16">#N/A</definedName>
    <definedName name="ке_17">#N/A</definedName>
    <definedName name="ке_18">#N/A</definedName>
    <definedName name="ке_19">#N/A</definedName>
    <definedName name="ке_20">#N/A</definedName>
    <definedName name="ке_21">#N/A</definedName>
    <definedName name="ке_22">#N/A</definedName>
    <definedName name="ке_23">#N/A</definedName>
    <definedName name="ке_24">#N/A</definedName>
    <definedName name="ке_25">#N/A</definedName>
    <definedName name="ке_26">#N/A</definedName>
    <definedName name="ке_27">#N/A</definedName>
    <definedName name="ке_28">#N/A</definedName>
    <definedName name="ке_29">#N/A</definedName>
    <definedName name="ке_30">#N/A</definedName>
    <definedName name="ке_31">#N/A</definedName>
    <definedName name="ке_32">#N/A</definedName>
    <definedName name="ке_34">#N/A</definedName>
    <definedName name="ке_35">#N/A</definedName>
    <definedName name="ке_36">#N/A</definedName>
    <definedName name="ке_37">#N/A</definedName>
    <definedName name="ке_38">#N/A</definedName>
    <definedName name="ке_41">#N/A</definedName>
    <definedName name="ке_42">#N/A</definedName>
    <definedName name="ке_8">#N/A</definedName>
    <definedName name="кеппппппппппп" hidden="1">{#N/A,#N/A,TRUE,"Лист1";#N/A,#N/A,TRUE,"Лист2";#N/A,#N/A,TRUE,"Лист3"}</definedName>
    <definedName name="КИПиА">'[37]цены цехов'!$D$14</definedName>
    <definedName name="ккккк" localSheetId="1">#REF!</definedName>
    <definedName name="ккккк">#REF!</definedName>
    <definedName name="кл" localSheetId="1">#REF!</definedName>
    <definedName name="кл">#REF!</definedName>
    <definedName name="Кн">'[13]Расчет темпер.графика -Федецкий'!$G$10</definedName>
    <definedName name="КнязьРюрик2">[36]Дебиторка!$J$18</definedName>
    <definedName name="код" localSheetId="1">#REF!</definedName>
    <definedName name="код">#REF!</definedName>
    <definedName name="КОД_">'[54]Прочие доходы и расходы'!$D$70:$D$101</definedName>
    <definedName name="код1" localSheetId="1">#REF!</definedName>
    <definedName name="код1">#REF!</definedName>
    <definedName name="КОК_ПРОК" localSheetId="1">#REF!</definedName>
    <definedName name="КОК_ПРОК">#REF!</definedName>
    <definedName name="КОМПЛЕКСНЫЙ" localSheetId="1">[35]Калькуляции!#REF!</definedName>
    <definedName name="КОМПЛЕКСНЫЙ">[35]Калькуляции!#REF!</definedName>
    <definedName name="Комплексы">'[44]ПФВ-0.5'!$AJ$4:$AJ$10</definedName>
    <definedName name="копалдпрзщ">#N/A</definedName>
    <definedName name="КОРК_7" localSheetId="1">#REF!</definedName>
    <definedName name="КОРК_7">#REF!</definedName>
    <definedName name="КОРК_АВЧ" localSheetId="1">#REF!</definedName>
    <definedName name="КОРК_АВЧ">#REF!</definedName>
    <definedName name="котельн" hidden="1">{"'Лист1'!$A$1:$W$63"}</definedName>
    <definedName name="коэф_блоки" localSheetId="1">#REF!</definedName>
    <definedName name="коэф_блоки">#REF!</definedName>
    <definedName name="коэф_глин" localSheetId="1">#REF!</definedName>
    <definedName name="коэф_глин">#REF!</definedName>
    <definedName name="коэф_кокс" localSheetId="1">#REF!</definedName>
    <definedName name="коэф_кокс">#REF!</definedName>
    <definedName name="коэф_пек" localSheetId="1">#REF!</definedName>
    <definedName name="коэф_пек">#REF!</definedName>
    <definedName name="коэф1" localSheetId="1">#REF!</definedName>
    <definedName name="коэф1">#REF!</definedName>
    <definedName name="коэф2" localSheetId="1">#REF!</definedName>
    <definedName name="коэф2">#REF!</definedName>
    <definedName name="коэф3" localSheetId="1">#REF!</definedName>
    <definedName name="коэф3">#REF!</definedName>
    <definedName name="коэф4" localSheetId="1">#REF!</definedName>
    <definedName name="коэф4">#REF!</definedName>
    <definedName name="КПП" localSheetId="1">#REF!</definedName>
    <definedName name="КПП">#REF!</definedName>
    <definedName name="КПП1" hidden="1">{"'Лист1'!$A$1:$W$63"}</definedName>
    <definedName name="кр" localSheetId="1">#REF!</definedName>
    <definedName name="кр">#REF!</definedName>
    <definedName name="КР_" localSheetId="1">#REF!</definedName>
    <definedName name="КР_">#REF!</definedName>
    <definedName name="КР_10" localSheetId="1">#REF!</definedName>
    <definedName name="КР_10">#REF!</definedName>
    <definedName name="КР_2ЦЕХ" localSheetId="1">#REF!</definedName>
    <definedName name="КР_2ЦЕХ">#REF!</definedName>
    <definedName name="КР_7" localSheetId="1">#REF!</definedName>
    <definedName name="КР_7">#REF!</definedName>
    <definedName name="КР_8" localSheetId="1">#REF!</definedName>
    <definedName name="КР_8">#REF!</definedName>
    <definedName name="кр_до165" localSheetId="1">#REF!</definedName>
    <definedName name="кр_до165">#REF!</definedName>
    <definedName name="КР_КРАМЗ" localSheetId="1">#REF!</definedName>
    <definedName name="КР_КРАМЗ">#REF!</definedName>
    <definedName name="КР_ЛОК" localSheetId="1">[35]Калькуляции!#REF!</definedName>
    <definedName name="КР_ЛОК">[35]Калькуляции!#REF!</definedName>
    <definedName name="КР_ЛОК_8" localSheetId="1">[35]Калькуляции!#REF!</definedName>
    <definedName name="КР_ЛОК_8">[35]Калькуляции!#REF!</definedName>
    <definedName name="КР_ОБАН" localSheetId="1">#REF!</definedName>
    <definedName name="КР_ОБАН">#REF!</definedName>
    <definedName name="кр_с8б" localSheetId="1">#REF!</definedName>
    <definedName name="кр_с8б">#REF!</definedName>
    <definedName name="КР_С8БМ" localSheetId="1">#REF!</definedName>
    <definedName name="КР_С8БМ">#REF!</definedName>
    <definedName name="КР_СУМ" localSheetId="1">#REF!</definedName>
    <definedName name="КР_СУМ">#REF!</definedName>
    <definedName name="КР_Ф" localSheetId="1">#REF!</definedName>
    <definedName name="КР_Ф">#REF!</definedName>
    <definedName name="КР_ЦЕХА" localSheetId="1">[35]Калькуляции!#REF!</definedName>
    <definedName name="КР_ЦЕХА">[35]Калькуляции!#REF!</definedName>
    <definedName name="КР_ЭЮ" localSheetId="1">[35]Калькуляции!#REF!</definedName>
    <definedName name="КР_ЭЮ">[35]Калькуляции!#REF!</definedName>
    <definedName name="КРЕМНИЙ" localSheetId="1">[35]Калькуляции!#REF!</definedName>
    <definedName name="КРЕМНИЙ">[35]Калькуляции!#REF!</definedName>
    <definedName name="_xlnm.Criteria" localSheetId="1">[55]Données!#REF!</definedName>
    <definedName name="_xlnm.Criteria">[55]Données!#REF!</definedName>
    <definedName name="КрПроцент" localSheetId="1">#REF!</definedName>
    <definedName name="КрПроцент">#REF!</definedName>
    <definedName name="КРУПН_КРАМЗ" localSheetId="1">#REF!</definedName>
    <definedName name="КРУПН_КРАМЗ">#REF!</definedName>
    <definedName name="кур" localSheetId="1">#REF!</definedName>
    <definedName name="кур">#REF!</definedName>
    <definedName name="Курс" localSheetId="1">#REF!</definedName>
    <definedName name="Курс">#REF!</definedName>
    <definedName name="КурсУЕ" localSheetId="1">#REF!</definedName>
    <definedName name="КурсУЕ">#REF!</definedName>
    <definedName name="кэл">[53]ИПЦ!$B$13</definedName>
    <definedName name="кэф">[53]ИПЦ!$B$12</definedName>
    <definedName name="л">#N/A</definedName>
    <definedName name="ЛИГ_АЛ_М" localSheetId="1">[35]Калькуляции!#REF!</definedName>
    <definedName name="ЛИГ_АЛ_М">[35]Калькуляции!#REF!</definedName>
    <definedName name="ЛИГ_БР_ТИ" localSheetId="1">[35]Калькуляции!#REF!</definedName>
    <definedName name="ЛИГ_БР_ТИ">[35]Калькуляции!#REF!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">#N/A</definedName>
    <definedName name="МАГНИЙ" localSheetId="1">[35]Калькуляции!#REF!</definedName>
    <definedName name="МАГНИЙ">[35]Калькуляции!#REF!</definedName>
    <definedName name="май" localSheetId="1">#REF!</definedName>
    <definedName name="май">#REF!</definedName>
    <definedName name="МАЙ_РУБ" localSheetId="1">#REF!</definedName>
    <definedName name="МАЙ_РУБ">#REF!</definedName>
    <definedName name="МАЙ_ТОН" localSheetId="1">#REF!</definedName>
    <definedName name="МАЙ_ТОН">#REF!</definedName>
    <definedName name="МАР_РУБ" localSheetId="1">#REF!</definedName>
    <definedName name="МАР_РУБ">#REF!</definedName>
    <definedName name="МАР_ТОН" localSheetId="1">#REF!</definedName>
    <definedName name="МАР_ТОН">#REF!</definedName>
    <definedName name="МАРГ_ЛИГ" localSheetId="1">[35]Калькуляции!#REF!</definedName>
    <definedName name="МАРГ_ЛИГ">[35]Калькуляции!#REF!</definedName>
    <definedName name="МАРГ_ЛИГ_ДП" localSheetId="1">#REF!</definedName>
    <definedName name="МАРГ_ЛИГ_ДП">#REF!</definedName>
    <definedName name="МАРГ_ЛИГ_СТ" localSheetId="1">[35]Калькуляции!#REF!</definedName>
    <definedName name="МАРГ_ЛИГ_СТ">[35]Калькуляции!#REF!</definedName>
    <definedName name="марина">[52]Анкета!$A$5</definedName>
    <definedName name="март" localSheetId="1">#REF!</definedName>
    <definedName name="март">#REF!</definedName>
    <definedName name="масло" localSheetId="1">'[56]масла,литры'!#REF!</definedName>
    <definedName name="масло">'[56]масла,литры'!#REF!</definedName>
    <definedName name="Материалы">'[44]ПФВ-0.5'!$AG$26:$AG$33</definedName>
    <definedName name="МЕД" localSheetId="1">#REF!</definedName>
    <definedName name="МЕД">#REF!</definedName>
    <definedName name="МЕД_" localSheetId="1">#REF!</definedName>
    <definedName name="МЕД_">#REF!</definedName>
    <definedName name="МЕЛ_СУМ" localSheetId="1">#REF!</definedName>
    <definedName name="МЕЛ_СУМ">#REF!</definedName>
    <definedName name="Место">'[44]ПФВ-0.5'!$AK$18:$AK$19</definedName>
    <definedName name="МЕСЯЦЫ" localSheetId="1">[57]Январь!#REF!</definedName>
    <definedName name="МЕСЯЦЫ">[57]Январь!#REF!</definedName>
    <definedName name="Мет_собс" localSheetId="1">#REF!</definedName>
    <definedName name="Мет_собс">#REF!</definedName>
    <definedName name="Мет_ЭЛЦ3" localSheetId="1">#REF!</definedName>
    <definedName name="Мет_ЭЛЦ3">#REF!</definedName>
    <definedName name="Метроном2">[36]Дебиторка!$J$14</definedName>
    <definedName name="мехцех_РМП">'[37]цены цехов'!$D$26</definedName>
    <definedName name="МЛИГ_АМ" localSheetId="1">[35]Калькуляции!#REF!</definedName>
    <definedName name="МЛИГ_АМ">[35]Калькуляции!#REF!</definedName>
    <definedName name="МЛИГ_ЭЛ" localSheetId="1">[35]Калькуляции!#REF!</definedName>
    <definedName name="МЛИГ_ЭЛ">[35]Калькуляции!#REF!</definedName>
    <definedName name="МнНДС" localSheetId="1">#REF!</definedName>
    <definedName name="МнНДС">#REF!</definedName>
    <definedName name="МС6_РУБ" localSheetId="1">[35]Калькуляции!#REF!</definedName>
    <definedName name="МС6_РУБ">[35]Калькуляции!#REF!</definedName>
    <definedName name="МС6_ТОН" localSheetId="1">[35]Калькуляции!#REF!</definedName>
    <definedName name="МС6_ТОН">[35]Калькуляции!#REF!</definedName>
    <definedName name="МС9_РУБ" localSheetId="1">[35]Калькуляции!#REF!</definedName>
    <definedName name="МС9_РУБ">[35]Калькуляции!#REF!</definedName>
    <definedName name="МС9_ТОН" localSheetId="1">[35]Калькуляции!#REF!</definedName>
    <definedName name="МС9_ТОН">[35]Калькуляции!#REF!</definedName>
    <definedName name="Мур" localSheetId="1">#REF!</definedName>
    <definedName name="Мур">#REF!</definedName>
    <definedName name="мым">#N/A</definedName>
    <definedName name="мым_10">#N/A</definedName>
    <definedName name="мым_11">#N/A</definedName>
    <definedName name="мым_12">#N/A</definedName>
    <definedName name="мым_13">#N/A</definedName>
    <definedName name="мым_14">#N/A</definedName>
    <definedName name="мым_15">#N/A</definedName>
    <definedName name="мым_16">#N/A</definedName>
    <definedName name="мым_17">#N/A</definedName>
    <definedName name="мым_18">#N/A</definedName>
    <definedName name="мым_19">#N/A</definedName>
    <definedName name="мым_20">#N/A</definedName>
    <definedName name="мым_21">#N/A</definedName>
    <definedName name="мым_22">#N/A</definedName>
    <definedName name="мым_23">#N/A</definedName>
    <definedName name="мым_24">#N/A</definedName>
    <definedName name="мым_25">#N/A</definedName>
    <definedName name="мым_26">#N/A</definedName>
    <definedName name="мым_27">#N/A</definedName>
    <definedName name="мым_28">#N/A</definedName>
    <definedName name="мым_29">#N/A</definedName>
    <definedName name="мым_30">#N/A</definedName>
    <definedName name="мым_31">#N/A</definedName>
    <definedName name="мым_32">#N/A</definedName>
    <definedName name="мым_34">#N/A</definedName>
    <definedName name="мым_35">#N/A</definedName>
    <definedName name="мым_36">#N/A</definedName>
    <definedName name="мым_37">#N/A</definedName>
    <definedName name="мым_38">#N/A</definedName>
    <definedName name="мым_41">#N/A</definedName>
    <definedName name="мым_42">#N/A</definedName>
    <definedName name="мым_8">#N/A</definedName>
    <definedName name="н">#N/A</definedName>
    <definedName name="Н_2ЦЕХ_СКАЛ" localSheetId="1">#REF!</definedName>
    <definedName name="Н_2ЦЕХ_СКАЛ">#REF!</definedName>
    <definedName name="Н_АЛФ" localSheetId="1">#REF!</definedName>
    <definedName name="Н_АЛФ">#REF!</definedName>
    <definedName name="Н_АМ_МЛ" localSheetId="1">[35]Калькуляции!#REF!</definedName>
    <definedName name="Н_АМ_МЛ">[35]Калькуляции!#REF!</definedName>
    <definedName name="Н_АНБЛ" localSheetId="1">#REF!</definedName>
    <definedName name="Н_АНБЛ">#REF!</definedName>
    <definedName name="Н_АНБЛ_В" localSheetId="1">[35]Калькуляции!#REF!</definedName>
    <definedName name="Н_АНБЛ_В">[35]Калькуляции!#REF!</definedName>
    <definedName name="Н_АНБЛ_Т" localSheetId="1">[35]Калькуляции!#REF!</definedName>
    <definedName name="Н_АНБЛ_Т">[35]Калькуляции!#REF!</definedName>
    <definedName name="Н_АФ_МЛ" localSheetId="1">[35]Калькуляции!#REF!</definedName>
    <definedName name="Н_АФ_МЛ">[35]Калькуляции!#REF!</definedName>
    <definedName name="Н_ВАЛФ" localSheetId="1">#REF!</definedName>
    <definedName name="Н_ВАЛФ">#REF!</definedName>
    <definedName name="Н_ВГР" localSheetId="1">#REF!</definedName>
    <definedName name="Н_ВГР">#REF!</definedName>
    <definedName name="Н_ВКРСВ" localSheetId="1">#REF!</definedName>
    <definedName name="Н_ВКРСВ">#REF!</definedName>
    <definedName name="Н_ВМЕДЬ" localSheetId="1">#REF!</definedName>
    <definedName name="Н_ВМЕДЬ">#REF!</definedName>
    <definedName name="Н_ВОДОБКРУПН" localSheetId="1">#REF!</definedName>
    <definedName name="Н_ВОДОБКРУПН">#REF!</definedName>
    <definedName name="Н_ВХЛБ" localSheetId="1">#REF!</definedName>
    <definedName name="Н_ВХЛБ">#REF!</definedName>
    <definedName name="Н_ВХЛН" localSheetId="1">#REF!</definedName>
    <definedName name="Н_ВХЛН">#REF!</definedName>
    <definedName name="Н_ГИДЗ" localSheetId="1">#REF!</definedName>
    <definedName name="Н_ГИДЗ">#REF!</definedName>
    <definedName name="Н_ГЛ_ВН" localSheetId="1">#REF!</definedName>
    <definedName name="Н_ГЛ_ВН">#REF!</definedName>
    <definedName name="Н_ГЛ_ДП" localSheetId="1">[35]Калькуляции!#REF!</definedName>
    <definedName name="Н_ГЛ_ДП">[35]Калькуляции!#REF!</definedName>
    <definedName name="Н_ГЛ_ИТ" localSheetId="1">[35]Калькуляции!#REF!</definedName>
    <definedName name="Н_ГЛ_ИТ">[35]Калькуляции!#REF!</definedName>
    <definedName name="Н_ГЛ_ТОЛ" localSheetId="1">#REF!</definedName>
    <definedName name="Н_ГЛ_ТОЛ">#REF!</definedName>
    <definedName name="Н_ГЛШ" localSheetId="1">#REF!</definedName>
    <definedName name="Н_ГЛШ">#REF!</definedName>
    <definedName name="Н_ИЗВ" localSheetId="1">#REF!</definedName>
    <definedName name="Н_ИЗВ">#REF!</definedName>
    <definedName name="Н_К_ПРОК" localSheetId="1">#REF!</definedName>
    <definedName name="Н_К_ПРОК">#REF!</definedName>
    <definedName name="Н_К_СЫР" localSheetId="1">#REF!</definedName>
    <definedName name="Н_К_СЫР">#REF!</definedName>
    <definedName name="Н_К_СЫР_П" localSheetId="1">[35]Калькуляции!#REF!</definedName>
    <definedName name="Н_К_СЫР_П">[35]Калькуляции!#REF!</definedName>
    <definedName name="Н_К_СЫР_Т" localSheetId="1">[35]Калькуляции!#REF!</definedName>
    <definedName name="Н_К_СЫР_Т">[35]Калькуляции!#REF!</definedName>
    <definedName name="Н_КАВЧ_АЛФ" localSheetId="1">#REF!</definedName>
    <definedName name="Н_КАВЧ_АЛФ">#REF!</definedName>
    <definedName name="Н_КАВЧ_ГРАФ" localSheetId="1">#REF!</definedName>
    <definedName name="Н_КАВЧ_ГРАФ">#REF!</definedName>
    <definedName name="Н_КАВЧ_КРС" localSheetId="1">#REF!</definedName>
    <definedName name="Н_КАВЧ_КРС">#REF!</definedName>
    <definedName name="Н_КАВЧ_МЕД" localSheetId="1">#REF!</definedName>
    <definedName name="Н_КАВЧ_МЕД">#REF!</definedName>
    <definedName name="Н_КАВЧ_ХЛБ" localSheetId="1">#REF!</definedName>
    <definedName name="Н_КАВЧ_ХЛБ">#REF!</definedName>
    <definedName name="Н_КАО_СКАЛ" localSheetId="1">#REF!</definedName>
    <definedName name="Н_КАО_СКАЛ">#REF!</definedName>
    <definedName name="Н_КЕРОСИН" localSheetId="1">#REF!</definedName>
    <definedName name="Н_КЕРОСИН">#REF!</definedName>
    <definedName name="Н_КЛОК_КРСМ" localSheetId="1">[35]Калькуляции!#REF!</definedName>
    <definedName name="Н_КЛОК_КРСМ">[35]Калькуляции!#REF!</definedName>
    <definedName name="Н_КЛОК_СКАЛ" localSheetId="1">[35]Калькуляции!#REF!</definedName>
    <definedName name="Н_КЛОК_СКАЛ">[35]Калькуляции!#REF!</definedName>
    <definedName name="Н_КЛОК_ФТК" localSheetId="1">[35]Калькуляции!#REF!</definedName>
    <definedName name="Н_КЛОК_ФТК">[35]Калькуляции!#REF!</definedName>
    <definedName name="Н_КОА_АБ" localSheetId="1">#REF!</definedName>
    <definedName name="Н_КОА_АБ">#REF!</definedName>
    <definedName name="Н_КОА_ГЛ" localSheetId="1">#REF!</definedName>
    <definedName name="Н_КОА_ГЛ">#REF!</definedName>
    <definedName name="Н_КОА_КРС" localSheetId="1">#REF!</definedName>
    <definedName name="Н_КОА_КРС">#REF!</definedName>
    <definedName name="Н_КОА_КРСМ" localSheetId="1">#REF!</definedName>
    <definedName name="Н_КОА_КРСМ">#REF!</definedName>
    <definedName name="Н_КОА_СКАЛ" localSheetId="1">#REF!</definedName>
    <definedName name="Н_КОА_СКАЛ">#REF!</definedName>
    <definedName name="Н_КОА_ФК" localSheetId="1">#REF!</definedName>
    <definedName name="Н_КОА_ФК">#REF!</definedName>
    <definedName name="Н_КОРК_7" localSheetId="1">#REF!</definedName>
    <definedName name="Н_КОРК_7">#REF!</definedName>
    <definedName name="Н_КОРК_АВЧ" localSheetId="1">#REF!</definedName>
    <definedName name="Н_КОРК_АВЧ">#REF!</definedName>
    <definedName name="Н_КР_АК5М2" localSheetId="1">[35]Калькуляции!#REF!</definedName>
    <definedName name="Н_КР_АК5М2">[35]Калькуляции!#REF!</definedName>
    <definedName name="Н_КР_ПАР" localSheetId="1">[35]Калькуляции!#REF!</definedName>
    <definedName name="Н_КР_ПАР">[35]Калькуляции!#REF!</definedName>
    <definedName name="Н_КР19_СКАЛ" localSheetId="1">#REF!</definedName>
    <definedName name="Н_КР19_СКАЛ">#REF!</definedName>
    <definedName name="Н_КРАК12" localSheetId="1">[35]Калькуляции!#REF!</definedName>
    <definedName name="Н_КРАК12">[35]Калькуляции!#REF!</definedName>
    <definedName name="Н_КРАК9ПЧ" localSheetId="1">[35]Калькуляции!#REF!</definedName>
    <definedName name="Н_КРАК9ПЧ">[35]Калькуляции!#REF!</definedName>
    <definedName name="Н_КРЕМ_МЛ" localSheetId="1">[35]Калькуляции!#REF!</definedName>
    <definedName name="Н_КРЕМ_МЛ">[35]Калькуляции!#REF!</definedName>
    <definedName name="Н_КРЕМАК12" localSheetId="1">[35]Калькуляции!#REF!</definedName>
    <definedName name="Н_КРЕМАК12">[35]Калькуляции!#REF!</definedName>
    <definedName name="Н_КРЕМАК5М2" localSheetId="1">[35]Калькуляции!#REF!</definedName>
    <definedName name="Н_КРЕМАК5М2">[35]Калькуляции!#REF!</definedName>
    <definedName name="Н_КРЕМАК9ПЧ" localSheetId="1">[35]Калькуляции!#REF!</definedName>
    <definedName name="Н_КРЕМАК9ПЧ">[35]Калькуляции!#REF!</definedName>
    <definedName name="Н_КРИОЛ_МЛ" localSheetId="1">[35]Калькуляции!#REF!</definedName>
    <definedName name="Н_КРИОЛ_МЛ">[35]Калькуляции!#REF!</definedName>
    <definedName name="Н_КРКРУПН" localSheetId="1">[35]Калькуляции!#REF!</definedName>
    <definedName name="Н_КРКРУПН">[35]Калькуляции!#REF!</definedName>
    <definedName name="Н_КРМЕЛКИЕ" localSheetId="1">[35]Калькуляции!#REF!</definedName>
    <definedName name="Н_КРМЕЛКИЕ">[35]Калькуляции!#REF!</definedName>
    <definedName name="Н_КРРЕКВИЗИТЫ" localSheetId="1">[35]Калькуляции!#REF!</definedName>
    <definedName name="Н_КРРЕКВИЗИТЫ">[35]Калькуляции!#REF!</definedName>
    <definedName name="Н_КРСВ" localSheetId="1">#REF!</definedName>
    <definedName name="Н_КРСВ">#REF!</definedName>
    <definedName name="Н_КРСЛИТКИ" localSheetId="1">[35]Калькуляции!#REF!</definedName>
    <definedName name="Н_КРСЛИТКИ">[35]Калькуляции!#REF!</definedName>
    <definedName name="Н_КРСМ" localSheetId="1">#REF!</definedName>
    <definedName name="Н_КРСМ">#REF!</definedName>
    <definedName name="Н_КРФ" localSheetId="1">[35]Калькуляции!#REF!</definedName>
    <definedName name="Н_КРФ">[35]Калькуляции!#REF!</definedName>
    <definedName name="Н_КСГИД" localSheetId="1">#REF!</definedName>
    <definedName name="Н_КСГИД">#REF!</definedName>
    <definedName name="Н_КСКАУСТ" localSheetId="1">#REF!</definedName>
    <definedName name="Н_КСКАУСТ">#REF!</definedName>
    <definedName name="Н_КСПЕНА" localSheetId="1">#REF!</definedName>
    <definedName name="Н_КСПЕНА">#REF!</definedName>
    <definedName name="Н_КСПЕНА_С" localSheetId="1">[35]Калькуляции!#REF!</definedName>
    <definedName name="Н_КСПЕНА_С">[35]Калькуляции!#REF!</definedName>
    <definedName name="Н_КССОДГО" localSheetId="1">#REF!</definedName>
    <definedName name="Н_КССОДГО">#REF!</definedName>
    <definedName name="Н_КССОДКАЛ" localSheetId="1">#REF!</definedName>
    <definedName name="Н_КССОДКАЛ">#REF!</definedName>
    <definedName name="Н_ЛИГ_АЛ_М" localSheetId="1">[35]Калькуляции!#REF!</definedName>
    <definedName name="Н_ЛИГ_АЛ_М">[35]Калькуляции!#REF!</definedName>
    <definedName name="Н_ЛИГ_АЛ_МАК5М2" localSheetId="1">[35]Калькуляции!#REF!</definedName>
    <definedName name="Н_ЛИГ_АЛ_МАК5М2">[35]Калькуляции!#REF!</definedName>
    <definedName name="Н_ЛИГ_БР_ТИ" localSheetId="1">[35]Калькуляции!#REF!</definedName>
    <definedName name="Н_ЛИГ_БР_ТИ">[35]Калькуляции!#REF!</definedName>
    <definedName name="Н_МАГНАК5М2" localSheetId="1">[35]Калькуляции!#REF!</definedName>
    <definedName name="Н_МАГНАК5М2">[35]Калькуляции!#REF!</definedName>
    <definedName name="Н_МАГНАК9ПЧ" localSheetId="1">[35]Калькуляции!#REF!</definedName>
    <definedName name="Н_МАГНАК9ПЧ">[35]Калькуляции!#REF!</definedName>
    <definedName name="Н_МАЗ" localSheetId="1">[35]Калькуляции!#REF!</definedName>
    <definedName name="Н_МАЗ">[35]Калькуляции!#REF!</definedName>
    <definedName name="Н_МАРГ_МЛ" localSheetId="1">[35]Калькуляции!#REF!</definedName>
    <definedName name="Н_МАРГ_МЛ">[35]Калькуляции!#REF!</definedName>
    <definedName name="Н_МАССА" localSheetId="1">#REF!</definedName>
    <definedName name="Н_МАССА">#REF!</definedName>
    <definedName name="Н_МАССА_В" localSheetId="1">[35]Калькуляции!#REF!</definedName>
    <definedName name="Н_МАССА_В">[35]Калькуляции!#REF!</definedName>
    <definedName name="Н_МАССА_П" localSheetId="1">[35]Калькуляции!#REF!</definedName>
    <definedName name="Н_МАССА_П">[35]Калькуляции!#REF!</definedName>
    <definedName name="Н_МАССА_ПК" localSheetId="1">[35]Калькуляции!#REF!</definedName>
    <definedName name="Н_МАССА_ПК">[35]Калькуляции!#REF!</definedName>
    <definedName name="Н_МЕД_АК5М2" localSheetId="1">[35]Калькуляции!#REF!</definedName>
    <definedName name="Н_МЕД_АК5М2">[35]Калькуляции!#REF!</definedName>
    <definedName name="Н_МЛ_3003" localSheetId="1">[35]Калькуляции!#REF!</definedName>
    <definedName name="Н_МЛ_3003">[35]Калькуляции!#REF!</definedName>
    <definedName name="Н_ОЛЕ" localSheetId="1">#REF!</definedName>
    <definedName name="Н_ОЛЕ">#REF!</definedName>
    <definedName name="Н_ПЕК" localSheetId="1">#REF!</definedName>
    <definedName name="Н_ПЕК">#REF!</definedName>
    <definedName name="Н_ПЕК_П" localSheetId="1">[35]Калькуляции!#REF!</definedName>
    <definedName name="Н_ПЕК_П">[35]Калькуляции!#REF!</definedName>
    <definedName name="Н_ПЕК_Т" localSheetId="1">[35]Калькуляции!#REF!</definedName>
    <definedName name="Н_ПЕК_Т">[35]Калькуляции!#REF!</definedName>
    <definedName name="Н_ПУШ" localSheetId="1">#REF!</definedName>
    <definedName name="Н_ПУШ">#REF!</definedName>
    <definedName name="Н_ПЫЛЬ" localSheetId="1">#REF!</definedName>
    <definedName name="Н_ПЫЛЬ">#REF!</definedName>
    <definedName name="Н_С8БМ_ГЛ" localSheetId="1">#REF!</definedName>
    <definedName name="Н_С8БМ_ГЛ">#REF!</definedName>
    <definedName name="Н_С8БМ_КСВ" localSheetId="1">#REF!</definedName>
    <definedName name="Н_С8БМ_КСВ">#REF!</definedName>
    <definedName name="Н_С8БМ_КСМ" localSheetId="1">#REF!</definedName>
    <definedName name="Н_С8БМ_КСМ">#REF!</definedName>
    <definedName name="Н_С8БМ_СКАЛ" localSheetId="1">#REF!</definedName>
    <definedName name="Н_С8БМ_СКАЛ">#REF!</definedName>
    <definedName name="Н_С8БМ_ФК" localSheetId="1">#REF!</definedName>
    <definedName name="Н_С8БМ_ФК">#REF!</definedName>
    <definedName name="Н_СЕРК" localSheetId="1">#REF!</definedName>
    <definedName name="Н_СЕРК">#REF!</definedName>
    <definedName name="Н_СКА" localSheetId="1">#REF!</definedName>
    <definedName name="Н_СКА">#REF!</definedName>
    <definedName name="Н_СЛ_КРСВ" localSheetId="1">#REF!</definedName>
    <definedName name="Н_СЛ_КРСВ">#REF!</definedName>
    <definedName name="Н_СОЛ_АК5М2" localSheetId="1">[35]Калькуляции!#REF!</definedName>
    <definedName name="Н_СОЛ_АК5М2">[35]Калькуляции!#REF!</definedName>
    <definedName name="Н_СОЛАК12" localSheetId="1">[35]Калькуляции!#REF!</definedName>
    <definedName name="Н_СОЛАК12">[35]Калькуляции!#REF!</definedName>
    <definedName name="Н_СОЛАК9ПЧ" localSheetId="1">[35]Калькуляции!#REF!</definedName>
    <definedName name="Н_СОЛАК9ПЧ">[35]Калькуляции!#REF!</definedName>
    <definedName name="Н_СОЛКРУПН" localSheetId="1">[35]Калькуляции!#REF!</definedName>
    <definedName name="Н_СОЛКРУПН">[35]Калькуляции!#REF!</definedName>
    <definedName name="Н_СОЛМЕЛКИЕ" localSheetId="1">[35]Калькуляции!#REF!</definedName>
    <definedName name="Н_СОЛМЕЛКИЕ">[35]Калькуляции!#REF!</definedName>
    <definedName name="Н_СОЛРЕКВИЗИТЫ" localSheetId="1">[35]Калькуляции!#REF!</definedName>
    <definedName name="Н_СОЛРЕКВИЗИТЫ">[35]Калькуляции!#REF!</definedName>
    <definedName name="Н_СОЛСЛ" localSheetId="1">[35]Калькуляции!#REF!</definedName>
    <definedName name="Н_СОЛСЛ">[35]Калькуляции!#REF!</definedName>
    <definedName name="Н_СОЛСЛИТКИ" localSheetId="1">[35]Калькуляции!#REF!</definedName>
    <definedName name="Н_СОЛСЛИТКИ">[35]Калькуляции!#REF!</definedName>
    <definedName name="Н_СОСМАС" localSheetId="1">#REF!</definedName>
    <definedName name="Н_СОСМАС">#REF!</definedName>
    <definedName name="Н_Т_КРСВ" localSheetId="1">#REF!</definedName>
    <definedName name="Н_Т_КРСВ">#REF!</definedName>
    <definedName name="Н_Т_КРСВ3" localSheetId="1">#REF!</definedName>
    <definedName name="Н_Т_КРСВ3">#REF!</definedName>
    <definedName name="Н_ТИТ_АК5М2" localSheetId="1">[35]Калькуляции!#REF!</definedName>
    <definedName name="Н_ТИТ_АК5М2">[35]Калькуляции!#REF!</definedName>
    <definedName name="Н_ТИТ_АК9ПЧ" localSheetId="1">[35]Калькуляции!#REF!</definedName>
    <definedName name="Н_ТИТ_АК9ПЧ">[35]Калькуляции!#REF!</definedName>
    <definedName name="Н_ТИТАН" localSheetId="1">#REF!</definedName>
    <definedName name="Н_ТИТАН">#REF!</definedName>
    <definedName name="Н_ТОЛЬКОБЛОКИ" localSheetId="1">[35]Калькуляции!#REF!</definedName>
    <definedName name="Н_ТОЛЬКОБЛОКИ">[35]Калькуляции!#REF!</definedName>
    <definedName name="Н_ТОЛЬКОМАССА" localSheetId="1">[35]Калькуляции!#REF!</definedName>
    <definedName name="Н_ТОЛЬКОМАССА">[35]Калькуляции!#REF!</definedName>
    <definedName name="Н_ФК" localSheetId="1">#REF!</definedName>
    <definedName name="Н_ФК">#REF!</definedName>
    <definedName name="Н_ФТК" localSheetId="1">#REF!</definedName>
    <definedName name="Н_ФТК">#REF!</definedName>
    <definedName name="Н_Х_ДИЭТ" localSheetId="1">[35]Калькуляции!#REF!</definedName>
    <definedName name="Н_Х_ДИЭТ">[35]Калькуляции!#REF!</definedName>
    <definedName name="Н_Х_КБОР" localSheetId="1">[35]Калькуляции!#REF!</definedName>
    <definedName name="Н_Х_КБОР">[35]Калькуляции!#REF!</definedName>
    <definedName name="Н_Х_ПЕК" localSheetId="1">[35]Калькуляции!#REF!</definedName>
    <definedName name="Н_Х_ПЕК">[35]Калькуляции!#REF!</definedName>
    <definedName name="Н_Х_ПОГЛ" localSheetId="1">[35]Калькуляции!#REF!</definedName>
    <definedName name="Н_Х_ПОГЛ">[35]Калькуляции!#REF!</definedName>
    <definedName name="Н_Х_ТЕРМ" localSheetId="1">[35]Калькуляции!#REF!</definedName>
    <definedName name="Н_Х_ТЕРМ">[35]Калькуляции!#REF!</definedName>
    <definedName name="Н_Х_ТЕРМ_Д" localSheetId="1">[35]Калькуляции!#REF!</definedName>
    <definedName name="Н_Х_ТЕРМ_Д">[35]Калькуляции!#REF!</definedName>
    <definedName name="Н_ХЛНАТ" localSheetId="1">#REF!</definedName>
    <definedName name="Н_ХЛНАТ">#REF!</definedName>
    <definedName name="Н_ШАРЫ" localSheetId="1">#REF!</definedName>
    <definedName name="Н_ШАРЫ">#REF!</definedName>
    <definedName name="Н_ЭНАК12" localSheetId="1">[35]Калькуляции!#REF!</definedName>
    <definedName name="Н_ЭНАК12">[35]Калькуляции!#REF!</definedName>
    <definedName name="Н_ЭНАК5М2" localSheetId="1">[35]Калькуляции!#REF!</definedName>
    <definedName name="Н_ЭНАК5М2">[35]Калькуляции!#REF!</definedName>
    <definedName name="Н_ЭНАК9ПЧ" localSheetId="1">[35]Калькуляции!#REF!</definedName>
    <definedName name="Н_ЭНАК9ПЧ">[35]Калькуляции!#REF!</definedName>
    <definedName name="Н_ЭНКРУПН" localSheetId="1">#REF!</definedName>
    <definedName name="Н_ЭНКРУПН">#REF!</definedName>
    <definedName name="Н_ЭНМЕЛКИЕ" localSheetId="1">#REF!</definedName>
    <definedName name="Н_ЭНМЕЛКИЕ">#REF!</definedName>
    <definedName name="Н_ЭНРЕКВИЗИТЫ" localSheetId="1">[35]Калькуляции!#REF!</definedName>
    <definedName name="Н_ЭНРЕКВИЗИТЫ">[35]Калькуляции!#REF!</definedName>
    <definedName name="Н_ЭНСЛИТКИ" localSheetId="1">#REF!</definedName>
    <definedName name="Н_ЭНСЛИТКИ">#REF!</definedName>
    <definedName name="НаимОб" localSheetId="1">#REF!</definedName>
    <definedName name="НаимОб">#REF!</definedName>
    <definedName name="НАЧП" localSheetId="1">#REF!</definedName>
    <definedName name="НАЧП">#REF!</definedName>
    <definedName name="НАЧПЭО" localSheetId="1">#REF!</definedName>
    <definedName name="НАЧПЭО">#REF!</definedName>
    <definedName name="НВ_АВЧСЫР" localSheetId="1">#REF!</definedName>
    <definedName name="НВ_АВЧСЫР">#REF!</definedName>
    <definedName name="НВ_ДАВАЛ" localSheetId="1">#REF!</definedName>
    <definedName name="НВ_ДАВАЛ">#REF!</definedName>
    <definedName name="НВ_КРУПНЫЕ" localSheetId="1">#REF!</definedName>
    <definedName name="НВ_КРУПНЫЕ">#REF!</definedName>
    <definedName name="НВ_ПУСКАВЧ" localSheetId="1">#REF!</definedName>
    <definedName name="НВ_ПУСКАВЧ">#REF!</definedName>
    <definedName name="НВ_РЕКВИЗИТЫ" localSheetId="1">#REF!</definedName>
    <definedName name="НВ_РЕКВИЗИТЫ">#REF!</definedName>
    <definedName name="НВ_СЛИТКИ" localSheetId="1">#REF!</definedName>
    <definedName name="НВ_СЛИТКИ">#REF!</definedName>
    <definedName name="НВ_СПЛАВ6063" localSheetId="1">#REF!</definedName>
    <definedName name="НВ_СПЛАВ6063">#REF!</definedName>
    <definedName name="НВ_ЧМЖ" localSheetId="1">#REF!</definedName>
    <definedName name="НВ_ЧМЖ">#REF!</definedName>
    <definedName name="Нгвс" localSheetId="1">#REF!</definedName>
    <definedName name="Нгвс">#REF!</definedName>
    <definedName name="НДС" localSheetId="1">#REF!</definedName>
    <definedName name="НДС">#REF!</definedName>
    <definedName name="ндс1" localSheetId="1">#REF!</definedName>
    <definedName name="ндс1">#REF!</definedName>
    <definedName name="не">'[58]Прил 7.1 Спецодежда.'!$H$30</definedName>
    <definedName name="НЗП_АВЧ" localSheetId="1">#REF!</definedName>
    <definedName name="НЗП_АВЧ">#REF!</definedName>
    <definedName name="НЗП_АТЧ" localSheetId="1">#REF!</definedName>
    <definedName name="НЗП_АТЧ">#REF!</definedName>
    <definedName name="НЗП_АТЧВАВЧ" localSheetId="1">#REF!</definedName>
    <definedName name="НЗП_АТЧВАВЧ">#REF!</definedName>
    <definedName name="НН_АВЧСЫР" localSheetId="1">[35]Калькуляции!#REF!</definedName>
    <definedName name="НН_АВЧСЫР">[35]Калькуляции!#REF!</definedName>
    <definedName name="НН_АВЧТОВ" localSheetId="1">#REF!</definedName>
    <definedName name="НН_АВЧТОВ">#REF!</definedName>
    <definedName name="ннгн">#N/A</definedName>
    <definedName name="НО">'[54]Прочие доходы и расходы'!$DT$70:$DT$101</definedName>
    <definedName name="нов">#N/A</definedName>
    <definedName name="нов_10">#N/A</definedName>
    <definedName name="нов_11">#N/A</definedName>
    <definedName name="нов_12">#N/A</definedName>
    <definedName name="нов_13">#N/A</definedName>
    <definedName name="нов_14">#N/A</definedName>
    <definedName name="нов_15">#N/A</definedName>
    <definedName name="нов_16">#N/A</definedName>
    <definedName name="нов_17">#N/A</definedName>
    <definedName name="нов_18">#N/A</definedName>
    <definedName name="нов_19">#N/A</definedName>
    <definedName name="нов_20">#N/A</definedName>
    <definedName name="нов_21">#N/A</definedName>
    <definedName name="нов_22">#N/A</definedName>
    <definedName name="нов_23">#N/A</definedName>
    <definedName name="нов_24">#N/A</definedName>
    <definedName name="нов_25">#N/A</definedName>
    <definedName name="нов_26">#N/A</definedName>
    <definedName name="нов_27">#N/A</definedName>
    <definedName name="нов_28">#N/A</definedName>
    <definedName name="нов_29">#N/A</definedName>
    <definedName name="нов_30">#N/A</definedName>
    <definedName name="нов_31">#N/A</definedName>
    <definedName name="нов_32">#N/A</definedName>
    <definedName name="нов_34">#N/A</definedName>
    <definedName name="нов_35">#N/A</definedName>
    <definedName name="нов_36">#N/A</definedName>
    <definedName name="нов_37">#N/A</definedName>
    <definedName name="нов_38">#N/A</definedName>
    <definedName name="нов_41">#N/A</definedName>
    <definedName name="нов_42">#N/A</definedName>
    <definedName name="нов_8">#N/A</definedName>
    <definedName name="НОЯ_РУБ" localSheetId="1">[35]Калькуляции!#REF!</definedName>
    <definedName name="НОЯ_РУБ">[35]Калькуляции!#REF!</definedName>
    <definedName name="НОЯ_ТОН" localSheetId="1">[35]Калькуляции!#REF!</definedName>
    <definedName name="НОЯ_ТОН">[35]Калькуляции!#REF!</definedName>
    <definedName name="ноябрь" localSheetId="1">#REF!</definedName>
    <definedName name="ноябрь">#REF!</definedName>
    <definedName name="нпз2014">[53]Смета!$G$72</definedName>
    <definedName name="нпз2015">[53]Смета!$J$72</definedName>
    <definedName name="нпз2016">[53]Смета!$L$72</definedName>
    <definedName name="НС_МАРГЛИГ" localSheetId="1">[35]Калькуляции!#REF!</definedName>
    <definedName name="НС_МАРГЛИГ">[35]Калькуляции!#REF!</definedName>
    <definedName name="НТ_АВЧСЫР" localSheetId="1">#REF!</definedName>
    <definedName name="НТ_АВЧСЫР">#REF!</definedName>
    <definedName name="НТ_АК12" localSheetId="1">[35]Калькуляции!#REF!</definedName>
    <definedName name="НТ_АК12">[35]Калькуляции!#REF!</definedName>
    <definedName name="НТ_АК5М2" localSheetId="1">[35]Калькуляции!#REF!</definedName>
    <definedName name="НТ_АК5М2">[35]Калькуляции!#REF!</definedName>
    <definedName name="НТ_АК9ПЧ" localSheetId="1">[35]Калькуляции!#REF!</definedName>
    <definedName name="НТ_АК9ПЧ">[35]Калькуляции!#REF!</definedName>
    <definedName name="НТ_АЛЖ" localSheetId="1">[35]Калькуляции!#REF!</definedName>
    <definedName name="НТ_АЛЖ">[35]Калькуляции!#REF!</definedName>
    <definedName name="НТ_ДАВАЛ" localSheetId="1">#REF!</definedName>
    <definedName name="НТ_ДАВАЛ">#REF!</definedName>
    <definedName name="НТ_КАТАНКА" localSheetId="1">[35]Калькуляции!#REF!</definedName>
    <definedName name="НТ_КАТАНКА">[35]Калькуляции!#REF!</definedName>
    <definedName name="НТ_КРУПНЫЕ" localSheetId="1">#REF!</definedName>
    <definedName name="НТ_КРУПНЫЕ">#REF!</definedName>
    <definedName name="НТ_РЕКВИЗИТЫ" localSheetId="1">#REF!</definedName>
    <definedName name="НТ_РЕКВИЗИТЫ">#REF!</definedName>
    <definedName name="НТ_СЛИТКИ" localSheetId="1">#REF!</definedName>
    <definedName name="НТ_СЛИТКИ">#REF!</definedName>
    <definedName name="НТ_СПЛАВ6063" localSheetId="1">#REF!</definedName>
    <definedName name="НТ_СПЛАВ6063">#REF!</definedName>
    <definedName name="НТ_ЧМ" localSheetId="1">[35]Калькуляции!#REF!</definedName>
    <definedName name="НТ_ЧМ">[35]Калькуляции!#REF!</definedName>
    <definedName name="НТ_ЧМЖ" localSheetId="1">#REF!</definedName>
    <definedName name="НТ_ЧМЖ">#REF!</definedName>
    <definedName name="о">#N/A</definedName>
    <definedName name="об" hidden="1">{"'Лист1'!$A$1:$W$63"}</definedName>
    <definedName name="об_эксп" localSheetId="1">#REF!</definedName>
    <definedName name="об_эксп">#REF!</definedName>
    <definedName name="_xlnm.Print_Area" localSheetId="0">'Факт.подконтрольные расходы'!$A$1:$S$53</definedName>
    <definedName name="_xlnm.Print_Area">#N/A</definedName>
    <definedName name="обучение" localSheetId="1">Scheduled_Payment+Extra_Payment</definedName>
    <definedName name="обучение">Scheduled_Payment+Extra_Payment</definedName>
    <definedName name="ОБЩ" localSheetId="1">#REF!</definedName>
    <definedName name="ОБЩ">#REF!</definedName>
    <definedName name="ОБЩ_ВН" localSheetId="1">[35]Калькуляции!#REF!</definedName>
    <definedName name="ОБЩ_ВН">[35]Калькуляции!#REF!</definedName>
    <definedName name="ОБЩ_Т" localSheetId="1">#REF!</definedName>
    <definedName name="ОБЩ_Т">#REF!</definedName>
    <definedName name="ОБЩ_ТОЛ" localSheetId="1">[35]Калькуляции!#REF!</definedName>
    <definedName name="ОБЩ_ТОЛ">[35]Калькуляции!#REF!</definedName>
    <definedName name="ОБЩ_ЭКС" localSheetId="1">[35]Калькуляции!#REF!</definedName>
    <definedName name="ОБЩ_ЭКС">[35]Калькуляции!#REF!</definedName>
    <definedName name="ОБЩЕ_В" localSheetId="1">[35]Калькуляции!#REF!</definedName>
    <definedName name="ОБЩЕ_В">[35]Калькуляции!#REF!</definedName>
    <definedName name="ОБЩЕ_ДП" localSheetId="1">[35]Калькуляции!#REF!</definedName>
    <definedName name="ОБЩЕ_ДП">[35]Калькуляции!#REF!</definedName>
    <definedName name="ОБЩЕ_Т" localSheetId="1">[35]Калькуляции!#REF!</definedName>
    <definedName name="ОБЩЕ_Т">[35]Калькуляции!#REF!</definedName>
    <definedName name="ОБЩЕ_Т_А" localSheetId="1">[35]Калькуляции!#REF!</definedName>
    <definedName name="ОБЩЕ_Т_А">[35]Калькуляции!#REF!</definedName>
    <definedName name="ОБЩЕ_Т_П" localSheetId="1">[35]Калькуляции!#REF!</definedName>
    <definedName name="ОБЩЕ_Т_П">[35]Калькуляции!#REF!</definedName>
    <definedName name="ОБЩЕ_Т_ПК" localSheetId="1">[35]Калькуляции!#REF!</definedName>
    <definedName name="ОБЩЕ_Т_ПК">[35]Калькуляции!#REF!</definedName>
    <definedName name="ОБЩЕ_Э" localSheetId="1">[35]Калькуляции!#REF!</definedName>
    <definedName name="ОБЩЕ_Э">[35]Калькуляции!#REF!</definedName>
    <definedName name="ОБЩИТ" localSheetId="1">#REF!</definedName>
    <definedName name="ОБЩИТ">#REF!</definedName>
    <definedName name="объёмы" localSheetId="1">#REF!</definedName>
    <definedName name="объёмы">#REF!</definedName>
    <definedName name="ОКТ_РУБ" localSheetId="1">[35]Калькуляции!#REF!</definedName>
    <definedName name="ОКТ_РУБ">[35]Калькуляции!#REF!</definedName>
    <definedName name="ОКТ_ТОН" localSheetId="1">[35]Калькуляции!#REF!</definedName>
    <definedName name="ОКТ_ТОН">[35]Калькуляции!#REF!</definedName>
    <definedName name="ОКТ24" localSheetId="1">[59]График!#REF!</definedName>
    <definedName name="ОКТ24">[59]График!#REF!</definedName>
    <definedName name="ОКТ25" localSheetId="1">[59]График!#REF!</definedName>
    <definedName name="ОКТ25">[59]График!#REF!</definedName>
    <definedName name="октябрь" localSheetId="1">#REF!</definedName>
    <definedName name="октябрь">#REF!</definedName>
    <definedName name="ОЛЕ" localSheetId="1">#REF!</definedName>
    <definedName name="ОЛЕ">#REF!</definedName>
    <definedName name="он" localSheetId="1">#REF!</definedName>
    <definedName name="он">#REF!</definedName>
    <definedName name="оо" localSheetId="1">#REF!</definedName>
    <definedName name="оо">#REF!</definedName>
    <definedName name="ОС_АЛ_Ф" localSheetId="1">#REF!</definedName>
    <definedName name="ОС_АЛ_Ф">#REF!</definedName>
    <definedName name="ОС_АН_Б" localSheetId="1">#REF!</definedName>
    <definedName name="ОС_АН_Б">#REF!</definedName>
    <definedName name="ОС_АН_Б_ТОЛ" localSheetId="1">[35]Калькуляции!#REF!</definedName>
    <definedName name="ОС_АН_Б_ТОЛ">[35]Калькуляции!#REF!</definedName>
    <definedName name="ОС_БАР" localSheetId="1">#REF!</definedName>
    <definedName name="ОС_БАР">#REF!</definedName>
    <definedName name="ОС_ГИД" localSheetId="1">#REF!</definedName>
    <definedName name="ОС_ГИД">#REF!</definedName>
    <definedName name="ОС_ГИД_ЗФА" localSheetId="1">#REF!</definedName>
    <definedName name="ОС_ГИД_ЗФА">#REF!</definedName>
    <definedName name="ОС_ГЛ" localSheetId="1">#REF!</definedName>
    <definedName name="ОС_ГЛ">#REF!</definedName>
    <definedName name="ОС_ГЛ_ДП" localSheetId="1">[35]Калькуляции!#REF!</definedName>
    <definedName name="ОС_ГЛ_ДП">[35]Калькуляции!#REF!</definedName>
    <definedName name="ОС_ГЛ_Т" localSheetId="1">#REF!</definedName>
    <definedName name="ОС_ГЛ_Т">#REF!</definedName>
    <definedName name="ОС_ГЛ_Ш" localSheetId="1">#REF!</definedName>
    <definedName name="ОС_ГЛ_Ш">#REF!</definedName>
    <definedName name="ОС_ГР" localSheetId="1">#REF!</definedName>
    <definedName name="ОС_ГР">#REF!</definedName>
    <definedName name="ОС_ДИЭТ" localSheetId="1">[35]Калькуляции!#REF!</definedName>
    <definedName name="ОС_ДИЭТ">[35]Калькуляции!#REF!</definedName>
    <definedName name="ОС_ИЗВ_М" localSheetId="1">#REF!</definedName>
    <definedName name="ОС_ИЗВ_М">#REF!</definedName>
    <definedName name="ОС_К_СЫР" localSheetId="1">#REF!</definedName>
    <definedName name="ОС_К_СЫР">#REF!</definedName>
    <definedName name="ОС_К_СЫР_ТОЛ" localSheetId="1">[35]Калькуляции!#REF!</definedName>
    <definedName name="ОС_К_СЫР_ТОЛ">[35]Калькуляции!#REF!</definedName>
    <definedName name="ОС_КБОР" localSheetId="1">[35]Калькуляции!#REF!</definedName>
    <definedName name="ОС_КБОР">[35]Калькуляции!#REF!</definedName>
    <definedName name="ОС_КОК_ПРОК" localSheetId="1">#REF!</definedName>
    <definedName name="ОС_КОК_ПРОК">#REF!</definedName>
    <definedName name="ОС_КОРК_7" localSheetId="1">#REF!</definedName>
    <definedName name="ОС_КОРК_7">#REF!</definedName>
    <definedName name="ОС_КОРК_АВЧ" localSheetId="1">#REF!</definedName>
    <definedName name="ОС_КОРК_АВЧ">#REF!</definedName>
    <definedName name="ОС_КР" localSheetId="1">#REF!</definedName>
    <definedName name="ОС_КР">#REF!</definedName>
    <definedName name="ОС_КРЕМНИЙ" localSheetId="1">[35]Калькуляции!#REF!</definedName>
    <definedName name="ОС_КРЕМНИЙ">[35]Калькуляции!#REF!</definedName>
    <definedName name="ОС_ЛИГ_АЛ_М" localSheetId="1">[35]Калькуляции!#REF!</definedName>
    <definedName name="ОС_ЛИГ_АЛ_М">[35]Калькуляции!#REF!</definedName>
    <definedName name="ОС_ЛИГ_БР_ТИ" localSheetId="1">[35]Калькуляции!#REF!</definedName>
    <definedName name="ОС_ЛИГ_БР_ТИ">[35]Калькуляции!#REF!</definedName>
    <definedName name="ОС_МАГНИЙ" localSheetId="1">[35]Калькуляции!#REF!</definedName>
    <definedName name="ОС_МАГНИЙ">[35]Калькуляции!#REF!</definedName>
    <definedName name="ОС_МЕД" localSheetId="1">#REF!</definedName>
    <definedName name="ОС_МЕД">#REF!</definedName>
    <definedName name="ОС_ОЛЕ" localSheetId="1">#REF!</definedName>
    <definedName name="ОС_ОЛЕ">#REF!</definedName>
    <definedName name="ОС_П_УГ" localSheetId="1">#REF!</definedName>
    <definedName name="ОС_П_УГ">#REF!</definedName>
    <definedName name="ОС_П_УГ_С" localSheetId="1">[35]Калькуляции!#REF!</definedName>
    <definedName name="ОС_П_УГ_С">[35]Калькуляции!#REF!</definedName>
    <definedName name="ОС_П_ЦЕМ" localSheetId="1">#REF!</definedName>
    <definedName name="ОС_П_ЦЕМ">#REF!</definedName>
    <definedName name="ОС_ПЕК" localSheetId="1">#REF!</definedName>
    <definedName name="ОС_ПЕК">#REF!</definedName>
    <definedName name="ОС_ПЕК_ТОЛ" localSheetId="1">[35]Калькуляции!#REF!</definedName>
    <definedName name="ОС_ПЕК_ТОЛ">[35]Калькуляции!#REF!</definedName>
    <definedName name="ОС_ПОГЛ" localSheetId="1">[35]Калькуляции!#REF!</definedName>
    <definedName name="ОС_ПОГЛ">[35]Калькуляции!#REF!</definedName>
    <definedName name="ОС_ПОД_К" localSheetId="1">#REF!</definedName>
    <definedName name="ОС_ПОД_К">#REF!</definedName>
    <definedName name="ОС_ПУШ" localSheetId="1">#REF!</definedName>
    <definedName name="ОС_ПУШ">#REF!</definedName>
    <definedName name="ОС_С_КАЛ" localSheetId="1">#REF!</definedName>
    <definedName name="ОС_С_КАЛ">#REF!</definedName>
    <definedName name="ОС_С_КАУ" localSheetId="1">#REF!</definedName>
    <definedName name="ОС_С_КАУ">#REF!</definedName>
    <definedName name="ОС_С_ПУСК" localSheetId="1">#REF!</definedName>
    <definedName name="ОС_С_ПУСК">#REF!</definedName>
    <definedName name="ОС_СЕР_К" localSheetId="1">#REF!</definedName>
    <definedName name="ОС_СЕР_К">#REF!</definedName>
    <definedName name="ОС_СК_АН" localSheetId="1">#REF!</definedName>
    <definedName name="ОС_СК_АН">#REF!</definedName>
    <definedName name="ОС_ТЕРМ" localSheetId="1">[35]Калькуляции!#REF!</definedName>
    <definedName name="ОС_ТЕРМ">[35]Калькуляции!#REF!</definedName>
    <definedName name="ОС_ТЕРМ_ДАВ" localSheetId="1">[35]Калькуляции!#REF!</definedName>
    <definedName name="ОС_ТЕРМ_ДАВ">[35]Калькуляции!#REF!</definedName>
    <definedName name="ОС_ТИ" localSheetId="1">#REF!</definedName>
    <definedName name="ОС_ТИ">#REF!</definedName>
    <definedName name="ОС_ФЛ_К" localSheetId="1">#REF!</definedName>
    <definedName name="ОС_ФЛ_К">#REF!</definedName>
    <definedName name="ОС_ФТ_К" localSheetId="1">#REF!</definedName>
    <definedName name="ОС_ФТ_К">#REF!</definedName>
    <definedName name="ОС_ХЛ_Н" localSheetId="1">#REF!</definedName>
    <definedName name="ОС_ХЛ_Н">#REF!</definedName>
    <definedName name="ОстАква2">[36]Дебиторка!$J$28</definedName>
    <definedName name="ОТК">'[37]цены цехов'!$D$54</definedName>
    <definedName name="отопление_ВАЦ">'[37]цены цехов'!$D$20</definedName>
    <definedName name="отопление_Естюн">'[37]цены цехов'!$D$19</definedName>
    <definedName name="отопление_ЛАЦ">'[37]цены цехов'!$D$21</definedName>
    <definedName name="Очаково2">[36]Дебиторка!$J$30</definedName>
    <definedName name="очистка_стоков">'[37]цены цехов'!$D$7</definedName>
    <definedName name="Оша2">[36]Дебиторка!$J$31</definedName>
    <definedName name="п">#N/A</definedName>
    <definedName name="П_КГ_С" localSheetId="1">[35]Калькуляции!#REF!</definedName>
    <definedName name="П_КГ_С">[35]Калькуляции!#REF!</definedName>
    <definedName name="П_УГ" localSheetId="1">#REF!</definedName>
    <definedName name="П_УГ">#REF!</definedName>
    <definedName name="П_УГ_С" localSheetId="1">[35]Калькуляции!#REF!</definedName>
    <definedName name="П_УГ_С">[35]Калькуляции!#REF!</definedName>
    <definedName name="П_ЦЕМ" localSheetId="1">#REF!</definedName>
    <definedName name="П_ЦЕМ">#REF!</definedName>
    <definedName name="па">#N/A</definedName>
    <definedName name="папа" hidden="1">{"konoplin - Личное представление",#N/A,TRUE,"ФинПлан_1кв";"konoplin - Личное представление",#N/A,TRUE,"ФинПлан_2кв"}</definedName>
    <definedName name="ПАР" localSheetId="1">#REF!</definedName>
    <definedName name="ПАР">#REF!</definedName>
    <definedName name="пар_НТМК">'[37]цены цехов'!$D$9</definedName>
    <definedName name="пауагшщгщ989">#N/A</definedName>
    <definedName name="ПГ1_РУБ" localSheetId="1">[35]Калькуляции!#REF!</definedName>
    <definedName name="ПГ1_РУБ">[35]Калькуляции!#REF!</definedName>
    <definedName name="ПГ1_ТОН" localSheetId="1">[35]Калькуляции!#REF!</definedName>
    <definedName name="ПГ1_ТОН">[35]Калькуляции!#REF!</definedName>
    <definedName name="ПГ2_РУБ" localSheetId="1">[35]Калькуляции!#REF!</definedName>
    <definedName name="ПГ2_РУБ">[35]Калькуляции!#REF!</definedName>
    <definedName name="ПГ2_ТОН" localSheetId="1">[35]Калькуляции!#REF!</definedName>
    <definedName name="ПГ2_ТОН">[35]Калькуляции!#REF!</definedName>
    <definedName name="ПЕК" localSheetId="1">#REF!</definedName>
    <definedName name="ПЕК">#REF!</definedName>
    <definedName name="ПЕК_ТОЛ" localSheetId="1">[35]Калькуляции!#REF!</definedName>
    <definedName name="ПЕК_ТОЛ">[35]Калькуляции!#REF!</definedName>
    <definedName name="Пепси2">[36]Дебиторка!$J$33</definedName>
    <definedName name="первый" localSheetId="1">#REF!</definedName>
    <definedName name="первый">#REF!</definedName>
    <definedName name="первый_10" localSheetId="1">#REF!</definedName>
    <definedName name="первый_10">#REF!</definedName>
    <definedName name="передача_э">'[54]Прочие доходы и расходы'!$DP$70:$DP$101</definedName>
    <definedName name="Период" localSheetId="1">#REF!</definedName>
    <definedName name="Период">#REF!</definedName>
    <definedName name="Периоды_18_2" localSheetId="1">'[27]18.2'!#REF!</definedName>
    <definedName name="Периоды_18_2">'[27]18.2'!#REF!</definedName>
    <definedName name="Петя">'[39]Прил 7.1 Спецодежда'!$H$12</definedName>
    <definedName name="ПЗ2013">[53]Смета!$E$51</definedName>
    <definedName name="ПЗ2014">[53]Смета!$G$51</definedName>
    <definedName name="ПЗ2015">[53]Смета!$J$51</definedName>
    <definedName name="Пивовар2">[36]Дебиторка!$J$46</definedName>
    <definedName name="ПЛ1_РУБ" localSheetId="1">[35]Калькуляции!#REF!</definedName>
    <definedName name="ПЛ1_РУБ">[35]Калькуляции!#REF!</definedName>
    <definedName name="ПЛ1_ТОН" localSheetId="1">[35]Калькуляции!#REF!</definedName>
    <definedName name="ПЛ1_ТОН">[35]Калькуляции!#REF!</definedName>
    <definedName name="план" localSheetId="1">#REF!</definedName>
    <definedName name="план">#REF!</definedName>
    <definedName name="план1" localSheetId="1">#REF!</definedName>
    <definedName name="план1">#REF!</definedName>
    <definedName name="пластранс" localSheetId="1">'[60]масла,литры'!#REF!</definedName>
    <definedName name="пластранс">'[60]масла,литры'!#REF!</definedName>
    <definedName name="ПЛМ2">[36]Дебиторка!$J$35</definedName>
    <definedName name="ПМК1" hidden="1">{"'Лист1'!$A$1:$W$63"}</definedName>
    <definedName name="Повреждения">'[44]ПФВ-0.5'!$AH$5:$AH$23</definedName>
    <definedName name="ПОГЛ" localSheetId="1">[35]Калькуляции!#REF!</definedName>
    <definedName name="ПОГЛ">[35]Калькуляции!#REF!</definedName>
    <definedName name="погр_РОР">'[37]цены цехов'!$D$50</definedName>
    <definedName name="ПОД_К" localSheetId="1">#REF!</definedName>
    <definedName name="ПОД_К">#REF!</definedName>
    <definedName name="ПОД_КО" localSheetId="1">#REF!</definedName>
    <definedName name="ПОД_КО">#REF!</definedName>
    <definedName name="ПОДОВАЯ" localSheetId="1">[35]Калькуляции!#REF!</definedName>
    <definedName name="ПОДОВАЯ">[35]Калькуляции!#REF!</definedName>
    <definedName name="ПОДОВАЯ_Г" localSheetId="1">[35]Калькуляции!#REF!</definedName>
    <definedName name="ПОДОВАЯ_Г">[35]Калькуляции!#REF!</definedName>
    <definedName name="ПодстатьяДПН1" localSheetId="1">#REF!</definedName>
    <definedName name="ПодстатьяДПН1">#REF!</definedName>
    <definedName name="ПодстатьяДПН2" localSheetId="1">#REF!</definedName>
    <definedName name="ПодстатьяДПН2">#REF!</definedName>
    <definedName name="полезный_т_ф" localSheetId="1">#REF!</definedName>
    <definedName name="полезный_т_ф">#REF!</definedName>
    <definedName name="полезный_т_ф_10" localSheetId="1">#REF!</definedName>
    <definedName name="полезный_т_ф_10">#REF!</definedName>
    <definedName name="полезный_тепло" localSheetId="1">#REF!</definedName>
    <definedName name="полезный_тепло">#REF!</definedName>
    <definedName name="полезный_тепло_10" localSheetId="1">#REF!</definedName>
    <definedName name="полезный_тепло_10">#REF!</definedName>
    <definedName name="полезный_эл_ф" localSheetId="1">#REF!</definedName>
    <definedName name="полезный_эл_ф">#REF!</definedName>
    <definedName name="полезный_эл_ф_10" localSheetId="1">#REF!</definedName>
    <definedName name="полезный_эл_ф_10">#REF!</definedName>
    <definedName name="полезный_электро" localSheetId="1">#REF!</definedName>
    <definedName name="полезный_электро">#REF!</definedName>
    <definedName name="полезный_электро_10" localSheetId="1">#REF!</definedName>
    <definedName name="полезный_электро_10">#REF!</definedName>
    <definedName name="ПОЛН" localSheetId="1">#REF!</definedName>
    <definedName name="ПОЛН">#REF!</definedName>
    <definedName name="Полная_себестоимость_2" localSheetId="1">[61]июнь9!#REF!</definedName>
    <definedName name="Полная_себестоимость_2">[61]июнь9!#REF!</definedName>
    <definedName name="ПоследнийГод">[11]Заголовок!$B$5</definedName>
    <definedName name="пост">'[62]постоянные затраты'!$F$18</definedName>
    <definedName name="потери2014">[53]Смета!$G$76</definedName>
    <definedName name="ппп" hidden="1">{"'Лист1'!$A$1:$W$63"}</definedName>
    <definedName name="пр" hidden="1">{"'Лист1'!$A$1:$W$63"}</definedName>
    <definedName name="пр_э" localSheetId="1">#REF!</definedName>
    <definedName name="пр_э">#REF!</definedName>
    <definedName name="пр1" localSheetId="1">#REF!</definedName>
    <definedName name="пр1">#REF!</definedName>
    <definedName name="пр2" localSheetId="1">#REF!</definedName>
    <definedName name="пр2">#REF!</definedName>
    <definedName name="пр3" localSheetId="1">#REF!</definedName>
    <definedName name="пр3">#REF!</definedName>
    <definedName name="Превышение">[57]Январь!$G$121:$I$121</definedName>
    <definedName name="привет">#N/A</definedName>
    <definedName name="ПРИЗНАКИ_Суммирования">[57]Январь!$B$11:$B$264</definedName>
    <definedName name="Принадлежность">'[44]ПФВ-0.5'!$AK$42:$AK$45</definedName>
    <definedName name="про" hidden="1">{"'Лист1'!$A$1:$W$63"}</definedName>
    <definedName name="Проверка" localSheetId="1">[57]Январь!#REF!</definedName>
    <definedName name="Проверка">[57]Январь!#REF!</definedName>
    <definedName name="Продэкспо2">[36]Дебиторка!$J$34</definedName>
    <definedName name="пролд" localSheetId="1">#REF!</definedName>
    <definedName name="пролд">#REF!</definedName>
    <definedName name="пром.вент">'[37]цены цехов'!$D$22</definedName>
    <definedName name="проц">[63]Анкета!$B$8</definedName>
    <definedName name="Процент">[50]Макро!$B$2</definedName>
    <definedName name="процент_т_ф" localSheetId="1">#REF!</definedName>
    <definedName name="процент_т_ф">#REF!</definedName>
    <definedName name="процент_т_ф_10" localSheetId="1">#REF!</definedName>
    <definedName name="процент_т_ф_10">#REF!</definedName>
    <definedName name="Процент_тепло" localSheetId="1">#REF!</definedName>
    <definedName name="Процент_тепло">#REF!</definedName>
    <definedName name="Процент_тепло_10" localSheetId="1">#REF!</definedName>
    <definedName name="Процент_тепло_10">#REF!</definedName>
    <definedName name="Процент_эл_ф" localSheetId="1">#REF!</definedName>
    <definedName name="Процент_эл_ф">#REF!</definedName>
    <definedName name="Процент_эл_ф_10" localSheetId="1">#REF!</definedName>
    <definedName name="Процент_эл_ф_10">#REF!</definedName>
    <definedName name="Процент_электра" localSheetId="1">#REF!</definedName>
    <definedName name="Процент_электра">#REF!</definedName>
    <definedName name="Процент_электра_10" localSheetId="1">#REF!</definedName>
    <definedName name="Процент_электра_10">#REF!</definedName>
    <definedName name="процент1" localSheetId="1">'[64]1.2.1'!#REF!</definedName>
    <definedName name="процент1">'[64]1.2.1'!#REF!</definedName>
    <definedName name="процент2" localSheetId="1">'[64]1.2.1'!#REF!</definedName>
    <definedName name="процент2">'[64]1.2.1'!#REF!</definedName>
    <definedName name="процент3" localSheetId="1">'[64]1.2.1'!#REF!</definedName>
    <definedName name="процент3">'[64]1.2.1'!#REF!</definedName>
    <definedName name="процент4" localSheetId="1">'[64]1.2.1'!#REF!</definedName>
    <definedName name="процент4">'[64]1.2.1'!#REF!</definedName>
    <definedName name="прочая_доля_99" localSheetId="1">#REF!</definedName>
    <definedName name="прочая_доля_99">#REF!</definedName>
    <definedName name="прочая_доля_99_10" localSheetId="1">#REF!</definedName>
    <definedName name="прочая_доля_99_10">#REF!</definedName>
    <definedName name="прочая_процент" localSheetId="1">#REF!</definedName>
    <definedName name="прочая_процент">#REF!</definedName>
    <definedName name="прочая_процент_10" localSheetId="1">#REF!</definedName>
    <definedName name="прочая_процент_10">#REF!</definedName>
    <definedName name="прочая_процент_98_ав" localSheetId="1">#REF!</definedName>
    <definedName name="прочая_процент_98_ав">#REF!</definedName>
    <definedName name="прочая_процент_98_ав_10" localSheetId="1">#REF!</definedName>
    <definedName name="прочая_процент_98_ав_10">#REF!</definedName>
    <definedName name="прочая_процент_99" localSheetId="1">#REF!</definedName>
    <definedName name="прочая_процент_99">#REF!</definedName>
    <definedName name="прочая_процент_99_10" localSheetId="1">#REF!</definedName>
    <definedName name="прочая_процент_99_10">#REF!</definedName>
    <definedName name="прочая_процент_ав" localSheetId="1">#REF!</definedName>
    <definedName name="прочая_процент_ав">#REF!</definedName>
    <definedName name="прочая_процент_ав_10" localSheetId="1">#REF!</definedName>
    <definedName name="прочая_процент_ав_10">#REF!</definedName>
    <definedName name="прочая_процент_ф" localSheetId="1">#REF!</definedName>
    <definedName name="прочая_процент_ф">#REF!</definedName>
    <definedName name="прочая_процент_ф_10" localSheetId="1">#REF!</definedName>
    <definedName name="прочая_процент_ф_10">#REF!</definedName>
    <definedName name="прочая_процент_ф_ав" localSheetId="1">#REF!</definedName>
    <definedName name="прочая_процент_ф_ав">#REF!</definedName>
    <definedName name="прочая_процент_ф_ав_10" localSheetId="1">#REF!</definedName>
    <definedName name="прочая_процент_ф_ав_10">#REF!</definedName>
    <definedName name="прочие" hidden="1">{"'Лист1'!$A$1:$W$63"}</definedName>
    <definedName name="прочие_1">'[54]Прочие доходы и расходы'!$DU$70:$DU$101</definedName>
    <definedName name="прочие3" hidden="1">{"'Лист1'!$A$1:$W$63"}</definedName>
    <definedName name="прочие4" hidden="1">{"'Лист1'!$A$1:$W$63"}</definedName>
    <definedName name="прочие5" hidden="1">{"'Лист1'!$A$1:$W$63"}</definedName>
    <definedName name="прочие6" hidden="1">{"'Лист1'!$A$1:$W$63"}</definedName>
    <definedName name="прочие7" hidden="1">{"'Лист1'!$A$1:$W$63"}</definedName>
    <definedName name="проявление">'[44]ПФВ-0.5'!$AG$36:$AG$46</definedName>
    <definedName name="ПУСК_АВЧ" localSheetId="1">#REF!</definedName>
    <definedName name="ПУСК_АВЧ">#REF!</definedName>
    <definedName name="ПУСК_АВЧ_ЛОК" localSheetId="1">[35]Калькуляции!#REF!</definedName>
    <definedName name="ПУСК_АВЧ_ЛОК">[35]Калькуляции!#REF!</definedName>
    <definedName name="ПУСК_ЛОК" localSheetId="1">[35]Калькуляции!#REF!</definedName>
    <definedName name="ПУСК_ЛОК">[35]Калькуляции!#REF!</definedName>
    <definedName name="ПУСК_ОБАН" localSheetId="1">#REF!</definedName>
    <definedName name="ПУСК_ОБАН">#REF!</definedName>
    <definedName name="ПУСК_С8БМ" localSheetId="1">#REF!</definedName>
    <definedName name="ПУСК_С8БМ">#REF!</definedName>
    <definedName name="ПУСКОВЫЕ" localSheetId="1">#REF!</definedName>
    <definedName name="ПУСКОВЫЕ">#REF!</definedName>
    <definedName name="ПУШ" localSheetId="1">#REF!</definedName>
    <definedName name="ПУШ">#REF!</definedName>
    <definedName name="р">#N/A</definedName>
    <definedName name="р_10">#N/A</definedName>
    <definedName name="р_11">#N/A</definedName>
    <definedName name="р_12">#N/A</definedName>
    <definedName name="р_13">#N/A</definedName>
    <definedName name="р_14">#N/A</definedName>
    <definedName name="р_15">#N/A</definedName>
    <definedName name="р_16">#N/A</definedName>
    <definedName name="р_17">#N/A</definedName>
    <definedName name="р_18">#N/A</definedName>
    <definedName name="р_19">#N/A</definedName>
    <definedName name="р_20">#N/A</definedName>
    <definedName name="р_21">#N/A</definedName>
    <definedName name="р_22">#N/A</definedName>
    <definedName name="р_23">#N/A</definedName>
    <definedName name="р_24">#N/A</definedName>
    <definedName name="р_25">#N/A</definedName>
    <definedName name="р_26">#N/A</definedName>
    <definedName name="р_27">#N/A</definedName>
    <definedName name="р_28">#N/A</definedName>
    <definedName name="р_29">#N/A</definedName>
    <definedName name="р_30">#N/A</definedName>
    <definedName name="р_31">#N/A</definedName>
    <definedName name="р_32">#N/A</definedName>
    <definedName name="р_34">#N/A</definedName>
    <definedName name="р_35">#N/A</definedName>
    <definedName name="р_36">#N/A</definedName>
    <definedName name="р_37">#N/A</definedName>
    <definedName name="р_38">#N/A</definedName>
    <definedName name="р_41">#N/A</definedName>
    <definedName name="р_42">#N/A</definedName>
    <definedName name="р_8">#N/A</definedName>
    <definedName name="Р5">'[65]Нагрузки АОР Керамик'!$P$6</definedName>
    <definedName name="работа">[66]Лист1!$Q$4:$Q$323</definedName>
    <definedName name="работы" localSheetId="1">#REF!</definedName>
    <definedName name="работы">#REF!</definedName>
    <definedName name="Радуга2">[36]Дебиторка!$J$36</definedName>
    <definedName name="расшифровка" localSheetId="1">#REF!</definedName>
    <definedName name="расшифровка">#REF!</definedName>
    <definedName name="реестр" hidden="1">{"'Лист1'!$A$1:$W$63"}</definedName>
    <definedName name="Ремаркет2">[36]Дебиторка!$J$37</definedName>
    <definedName name="ремонты2">#N/A</definedName>
    <definedName name="рис1" hidden="1">{#N/A,#N/A,TRUE,"Лист1";#N/A,#N/A,TRUE,"Лист2";#N/A,#N/A,TRUE,"Лист3"}</definedName>
    <definedName name="рол" localSheetId="1">OFFSET('счет 20'!Full_Print,0,0,'счет 20'!Last_Row)</definedName>
    <definedName name="рол">OFFSET([0]!Full_Print,0,0,Last_Row)</definedName>
    <definedName name="ролдж" localSheetId="1">#REF!</definedName>
    <definedName name="ролдж">#REF!</definedName>
    <definedName name="ролл" localSheetId="1">#REF!</definedName>
    <definedName name="ролл">#REF!</definedName>
    <definedName name="ррр" hidden="1">{"'Лист1'!$A$1:$W$63"}</definedName>
    <definedName name="Рустехн2">[36]Дебиторка!$J$39</definedName>
    <definedName name="с">#N/A</definedName>
    <definedName name="с_10">#N/A</definedName>
    <definedName name="с_11">#N/A</definedName>
    <definedName name="с_12">#N/A</definedName>
    <definedName name="с_13">#N/A</definedName>
    <definedName name="с_14">#N/A</definedName>
    <definedName name="с_15">#N/A</definedName>
    <definedName name="с_16">#N/A</definedName>
    <definedName name="с_17">#N/A</definedName>
    <definedName name="с_18">#N/A</definedName>
    <definedName name="с_19">#N/A</definedName>
    <definedName name="с_20">#N/A</definedName>
    <definedName name="с_21">#N/A</definedName>
    <definedName name="с_22">#N/A</definedName>
    <definedName name="с_23">#N/A</definedName>
    <definedName name="с_24">#N/A</definedName>
    <definedName name="с_25">#N/A</definedName>
    <definedName name="с_26">#N/A</definedName>
    <definedName name="с_27">#N/A</definedName>
    <definedName name="с_28">#N/A</definedName>
    <definedName name="с_29">#N/A</definedName>
    <definedName name="с_30">#N/A</definedName>
    <definedName name="с_31">#N/A</definedName>
    <definedName name="с_32">#N/A</definedName>
    <definedName name="с_34">#N/A</definedName>
    <definedName name="с_35">#N/A</definedName>
    <definedName name="с_36">#N/A</definedName>
    <definedName name="с_37">#N/A</definedName>
    <definedName name="с_38">#N/A</definedName>
    <definedName name="с_41">#N/A</definedName>
    <definedName name="с_42">#N/A</definedName>
    <definedName name="с_8">#N/A</definedName>
    <definedName name="С_КАЛ" localSheetId="1">#REF!</definedName>
    <definedName name="С_КАЛ">#REF!</definedName>
    <definedName name="С_КАУ" localSheetId="1">#REF!</definedName>
    <definedName name="С_КАУ">#REF!</definedName>
    <definedName name="С_КОДЫ" localSheetId="1">#REF!</definedName>
    <definedName name="С_КОДЫ">#REF!</definedName>
    <definedName name="С_ОБЪЁМЫ" localSheetId="1">#REF!</definedName>
    <definedName name="С_ОБЪЁМЫ">#REF!</definedName>
    <definedName name="С_ПУСК" localSheetId="1">#REF!</definedName>
    <definedName name="С_ПУСК">#REF!</definedName>
    <definedName name="с_с_т_ф" localSheetId="1">#REF!</definedName>
    <definedName name="с_с_т_ф">#REF!</definedName>
    <definedName name="с_с_т_ф_10" localSheetId="1">#REF!</definedName>
    <definedName name="с_с_т_ф_10">#REF!</definedName>
    <definedName name="с_с_тепло" localSheetId="1">#REF!</definedName>
    <definedName name="с_с_тепло">#REF!</definedName>
    <definedName name="с_с_тепло_10" localSheetId="1">#REF!</definedName>
    <definedName name="с_с_тепло_10">#REF!</definedName>
    <definedName name="с_с_эл_ф" localSheetId="1">#REF!</definedName>
    <definedName name="с_с_эл_ф">#REF!</definedName>
    <definedName name="с_с_эл_ф_10" localSheetId="1">#REF!</definedName>
    <definedName name="с_с_эл_ф_10">#REF!</definedName>
    <definedName name="с_с_электра" localSheetId="1">#REF!</definedName>
    <definedName name="с_с_электра">#REF!</definedName>
    <definedName name="с_с_электра_10" localSheetId="1">#REF!</definedName>
    <definedName name="с_с_электра_10">#REF!</definedName>
    <definedName name="С3103" localSheetId="1">[35]Калькуляции!#REF!</definedName>
    <definedName name="С3103">[35]Калькуляции!#REF!</definedName>
    <definedName name="сброс_в_канал.">'[37]цены цехов'!$D$6</definedName>
    <definedName name="Сейл2">[36]Дебиторка!$J$41</definedName>
    <definedName name="СЕН_РУБ" localSheetId="1">[35]Калькуляции!#REF!</definedName>
    <definedName name="СЕН_РУБ">[35]Калькуляции!#REF!</definedName>
    <definedName name="СЕН_ТОН" localSheetId="1">[35]Калькуляции!#REF!</definedName>
    <definedName name="СЕН_ТОН">[35]Калькуляции!#REF!</definedName>
    <definedName name="сентябрь" localSheetId="1">#REF!</definedName>
    <definedName name="сентябрь">#REF!</definedName>
    <definedName name="СЕР_К" localSheetId="1">#REF!</definedName>
    <definedName name="СЕР_К">#REF!</definedName>
    <definedName name="Сж.воздух_Экспл.">'[37]цены цехов'!$D$41</definedName>
    <definedName name="сжат.возд_Магн">'[37]цены цехов'!$D$34</definedName>
    <definedName name="СК_АН" localSheetId="1">#REF!</definedName>
    <definedName name="СК_АН">#REF!</definedName>
    <definedName name="Смета" hidden="1">{"'Лист1'!$A$1:$W$63"}</definedName>
    <definedName name="Смета1" hidden="1">{"'Лист1'!$A$1:$W$63"}</definedName>
    <definedName name="СОЦСТРАХ" localSheetId="1">#REF!</definedName>
    <definedName name="СОЦСТРАХ">#REF!</definedName>
    <definedName name="спецсол" localSheetId="1">'[60]масла,литры'!#REF!</definedName>
    <definedName name="спецсол">'[60]масла,литры'!#REF!</definedName>
    <definedName name="Список">[41]Лист1!$B$38:$B$42</definedName>
    <definedName name="СПЛАВ6063" localSheetId="1">#REF!</definedName>
    <definedName name="СПЛАВ6063">#REF!</definedName>
    <definedName name="СПЛАВ6063_КРАМЗ" localSheetId="1">#REF!</definedName>
    <definedName name="СПЛАВ6063_КРАМЗ">#REF!</definedName>
    <definedName name="Способ">'[44]ПФВ-0.5'!$AM$37:$AM$38</definedName>
    <definedName name="сс">#N/A</definedName>
    <definedName name="сс_10">#N/A</definedName>
    <definedName name="сс_11">#N/A</definedName>
    <definedName name="сс_12">#N/A</definedName>
    <definedName name="сс_13">#N/A</definedName>
    <definedName name="сс_14">#N/A</definedName>
    <definedName name="сс_15">#N/A</definedName>
    <definedName name="сс_16">#N/A</definedName>
    <definedName name="сс_17">#N/A</definedName>
    <definedName name="сс_18">#N/A</definedName>
    <definedName name="сс_19">#N/A</definedName>
    <definedName name="сс_20">#N/A</definedName>
    <definedName name="сс_21">#N/A</definedName>
    <definedName name="сс_22">#N/A</definedName>
    <definedName name="сс_23">#N/A</definedName>
    <definedName name="сс_24">#N/A</definedName>
    <definedName name="сс_25">#N/A</definedName>
    <definedName name="сс_26">#N/A</definedName>
    <definedName name="сс_27">#N/A</definedName>
    <definedName name="сс_28">#N/A</definedName>
    <definedName name="сс_29">#N/A</definedName>
    <definedName name="сс_30">#N/A</definedName>
    <definedName name="сс_31">#N/A</definedName>
    <definedName name="сс_32">#N/A</definedName>
    <definedName name="сс_34">#N/A</definedName>
    <definedName name="сс_35">#N/A</definedName>
    <definedName name="сс_36">#N/A</definedName>
    <definedName name="сс_37">#N/A</definedName>
    <definedName name="сс_38">#N/A</definedName>
    <definedName name="сс_41">#N/A</definedName>
    <definedName name="сс_42">#N/A</definedName>
    <definedName name="сс_8">#N/A</definedName>
    <definedName name="СС_АВЧ" localSheetId="1">#REF!</definedName>
    <definedName name="СС_АВЧ">#REF!</definedName>
    <definedName name="СС_АВЧВН" localSheetId="1">#REF!</definedName>
    <definedName name="СС_АВЧВН">#REF!</definedName>
    <definedName name="СС_АВЧДП">[35]Калькуляции!$401:$401</definedName>
    <definedName name="СС_АВЧТОЛ" localSheetId="1">#REF!</definedName>
    <definedName name="СС_АВЧТОЛ">#REF!</definedName>
    <definedName name="СС_АЛФТЗФА" localSheetId="1">#REF!</definedName>
    <definedName name="СС_АЛФТЗФА">#REF!</definedName>
    <definedName name="СС_КРСМЕШ" localSheetId="1">#REF!</definedName>
    <definedName name="СС_КРСМЕШ">#REF!</definedName>
    <definedName name="СС_МАРГ_ЛИГ" localSheetId="1">[35]Калькуляции!#REF!</definedName>
    <definedName name="СС_МАРГ_ЛИГ">[35]Калькуляции!#REF!</definedName>
    <definedName name="СС_МАРГ_ЛИГ_ДП" localSheetId="1">#REF!</definedName>
    <definedName name="СС_МАРГ_ЛИГ_ДП">#REF!</definedName>
    <definedName name="СС_МАС" localSheetId="1">[35]Калькуляции!#REF!</definedName>
    <definedName name="СС_МАС">[35]Калькуляции!#REF!</definedName>
    <definedName name="СС_МАССА" localSheetId="1">#REF!</definedName>
    <definedName name="СС_МАССА">#REF!</definedName>
    <definedName name="СС_МАССА_П">[35]Калькуляции!$177:$177</definedName>
    <definedName name="СС_МАССА_ПК">[35]Калькуляции!$178:$178</definedName>
    <definedName name="СС_МАССАСРЕД" localSheetId="1">[35]Калькуляции!#REF!</definedName>
    <definedName name="СС_МАССАСРЕД">[35]Калькуляции!#REF!</definedName>
    <definedName name="СС_МАССАСРЕДН" localSheetId="1">[35]Калькуляции!#REF!</definedName>
    <definedName name="СС_МАССАСРЕДН">[35]Калькуляции!#REF!</definedName>
    <definedName name="СС_СЫР" localSheetId="1">#REF!</definedName>
    <definedName name="СС_СЫР">#REF!</definedName>
    <definedName name="СС_СЫРВН" localSheetId="1">#REF!</definedName>
    <definedName name="СС_СЫРВН">#REF!</definedName>
    <definedName name="СС_СЫРДП">[35]Калькуляции!$67:$67</definedName>
    <definedName name="СС_СЫРТОЛ" localSheetId="1">#REF!</definedName>
    <definedName name="СС_СЫРТОЛ">#REF!</definedName>
    <definedName name="СС_СЫРТОЛ_А">[35]Калькуляции!$65:$65</definedName>
    <definedName name="СС_СЫРТОЛ_П">[35]Калькуляции!$63:$63</definedName>
    <definedName name="СС_СЫРТОЛ_ПК">[35]Калькуляции!$64:$64</definedName>
    <definedName name="сссс">#N/A</definedName>
    <definedName name="сссс_10">#N/A</definedName>
    <definedName name="сссс_11">#N/A</definedName>
    <definedName name="сссс_12">#N/A</definedName>
    <definedName name="сссс_13">#N/A</definedName>
    <definedName name="сссс_14">#N/A</definedName>
    <definedName name="сссс_15">#N/A</definedName>
    <definedName name="сссс_16">#N/A</definedName>
    <definedName name="сссс_17">#N/A</definedName>
    <definedName name="сссс_18">#N/A</definedName>
    <definedName name="сссс_19">#N/A</definedName>
    <definedName name="сссс_20">#N/A</definedName>
    <definedName name="сссс_21">#N/A</definedName>
    <definedName name="сссс_22">#N/A</definedName>
    <definedName name="сссс_23">#N/A</definedName>
    <definedName name="сссс_24">#N/A</definedName>
    <definedName name="сссс_25">#N/A</definedName>
    <definedName name="сссс_26">#N/A</definedName>
    <definedName name="сссс_27">#N/A</definedName>
    <definedName name="сссс_28">#N/A</definedName>
    <definedName name="сссс_29">#N/A</definedName>
    <definedName name="сссс_30">#N/A</definedName>
    <definedName name="сссс_31">#N/A</definedName>
    <definedName name="сссс_32">#N/A</definedName>
    <definedName name="сссс_34">#N/A</definedName>
    <definedName name="сссс_35">#N/A</definedName>
    <definedName name="сссс_36">#N/A</definedName>
    <definedName name="сссс_37">#N/A</definedName>
    <definedName name="сссс_38">#N/A</definedName>
    <definedName name="сссс_41">#N/A</definedName>
    <definedName name="сссс_42">#N/A</definedName>
    <definedName name="сссс_8">#N/A</definedName>
    <definedName name="ссы">#N/A</definedName>
    <definedName name="ссы_10">#N/A</definedName>
    <definedName name="ссы_11">#N/A</definedName>
    <definedName name="ссы_12">#N/A</definedName>
    <definedName name="ссы_13">#N/A</definedName>
    <definedName name="ссы_14">#N/A</definedName>
    <definedName name="ссы_15">#N/A</definedName>
    <definedName name="ссы_16">#N/A</definedName>
    <definedName name="ссы_17">#N/A</definedName>
    <definedName name="ссы_18">#N/A</definedName>
    <definedName name="ссы_19">#N/A</definedName>
    <definedName name="ссы_20">#N/A</definedName>
    <definedName name="ссы_21">#N/A</definedName>
    <definedName name="ссы_22">#N/A</definedName>
    <definedName name="ссы_23">#N/A</definedName>
    <definedName name="ссы_24">#N/A</definedName>
    <definedName name="ссы_25">#N/A</definedName>
    <definedName name="ссы_26">#N/A</definedName>
    <definedName name="ссы_27">#N/A</definedName>
    <definedName name="ссы_28">#N/A</definedName>
    <definedName name="ссы_29">#N/A</definedName>
    <definedName name="ссы_30">#N/A</definedName>
    <definedName name="ссы_31">#N/A</definedName>
    <definedName name="ссы_32">#N/A</definedName>
    <definedName name="ссы_34">#N/A</definedName>
    <definedName name="ссы_35">#N/A</definedName>
    <definedName name="ссы_36">#N/A</definedName>
    <definedName name="ссы_37">#N/A</definedName>
    <definedName name="ссы_38">#N/A</definedName>
    <definedName name="ссы_41">#N/A</definedName>
    <definedName name="ссы_42">#N/A</definedName>
    <definedName name="ссы_8">#N/A</definedName>
    <definedName name="ссы2">#N/A</definedName>
    <definedName name="Старкон2">[36]Дебиторка!$J$45</definedName>
    <definedName name="статьи" localSheetId="1">#REF!</definedName>
    <definedName name="статьи">#REF!</definedName>
    <definedName name="статьи_план" localSheetId="1">#REF!</definedName>
    <definedName name="статьи_план">#REF!</definedName>
    <definedName name="статьи_факт" localSheetId="1">#REF!</definedName>
    <definedName name="статьи_факт">#REF!</definedName>
    <definedName name="СтатьяДПН" localSheetId="1">#REF!</definedName>
    <definedName name="СтатьяДПН">#REF!</definedName>
    <definedName name="сто" localSheetId="1">#REF!</definedName>
    <definedName name="сто">#REF!</definedName>
    <definedName name="сто_10" localSheetId="1">#REF!</definedName>
    <definedName name="сто_10">#REF!</definedName>
    <definedName name="сто_проц_ф" localSheetId="1">#REF!</definedName>
    <definedName name="сто_проц_ф">#REF!</definedName>
    <definedName name="сто_проц_ф_10" localSheetId="1">#REF!</definedName>
    <definedName name="сто_проц_ф_10">#REF!</definedName>
    <definedName name="сто_процентов" localSheetId="1">#REF!</definedName>
    <definedName name="сто_процентов">#REF!</definedName>
    <definedName name="сто_процентов_10" localSheetId="1">#REF!</definedName>
    <definedName name="сто_процентов_10">#REF!</definedName>
    <definedName name="СтрокаЗаголовок">[57]Январь!$C$8:$C$264</definedName>
    <definedName name="СтрокаИмя">[57]Январь!$D$8:$D$264</definedName>
    <definedName name="СтрокаКод">[57]Январь!$E$8:$E$264</definedName>
    <definedName name="СтрокаСумма">[57]Январь!$B$8:$B$264</definedName>
    <definedName name="сумм" localSheetId="1">#REF!</definedName>
    <definedName name="сумм">#REF!</definedName>
    <definedName name="сумма">[66]Лист1!$I$4:$I$323</definedName>
    <definedName name="суммамасло" localSheetId="1">'[56]масла,литры'!#REF!</definedName>
    <definedName name="суммамасло">'[56]масла,литры'!#REF!</definedName>
    <definedName name="СЫР" localSheetId="1">#REF!</definedName>
    <definedName name="СЫР">#REF!</definedName>
    <definedName name="СЫР_ВН" localSheetId="1">#REF!</definedName>
    <definedName name="СЫР_ВН">#REF!</definedName>
    <definedName name="СЫР_ДП" localSheetId="1">[35]Калькуляции!#REF!</definedName>
    <definedName name="СЫР_ДП">[35]Калькуляции!#REF!</definedName>
    <definedName name="СЫР_ТОЛ" localSheetId="1">#REF!</definedName>
    <definedName name="СЫР_ТОЛ">#REF!</definedName>
    <definedName name="СЫР_ТОЛ_А" localSheetId="1">[35]Калькуляции!#REF!</definedName>
    <definedName name="СЫР_ТОЛ_А">[35]Калькуляции!#REF!</definedName>
    <definedName name="СЫР_ТОЛ_К" localSheetId="1">[35]Калькуляции!#REF!</definedName>
    <definedName name="СЫР_ТОЛ_К">[35]Калькуляции!#REF!</definedName>
    <definedName name="СЫР_ТОЛ_П" localSheetId="1">[35]Калькуляции!#REF!</definedName>
    <definedName name="СЫР_ТОЛ_П">[35]Калькуляции!#REF!</definedName>
    <definedName name="СЫР_ТОЛ_ПК" localSheetId="1">[35]Калькуляции!#REF!</definedName>
    <definedName name="СЫР_ТОЛ_ПК">[35]Калькуляции!#REF!</definedName>
    <definedName name="СЫР_ТОЛ_СУМ" localSheetId="1">[35]Калькуляции!#REF!</definedName>
    <definedName name="СЫР_ТОЛ_СУМ">[35]Калькуляции!#REF!</definedName>
    <definedName name="СЫРА" localSheetId="1">#REF!</definedName>
    <definedName name="СЫРА">#REF!</definedName>
    <definedName name="СЫРЬЁ" localSheetId="1">#REF!</definedName>
    <definedName name="СЫРЬЁ">#REF!</definedName>
    <definedName name="т">#N/A</definedName>
    <definedName name="т1">'[64]2.2.4'!$F$36</definedName>
    <definedName name="т2">'[64]2.2.4'!$F$37</definedName>
    <definedName name="Таранов2">[36]Дебиторка!$J$32</definedName>
    <definedName name="тариф_потери">[53]ИПЦ!$B$15</definedName>
    <definedName name="ТВ_ЭЛЦ3" localSheetId="1">#REF!</definedName>
    <definedName name="ТВ_ЭЛЦ3">#REF!</definedName>
    <definedName name="ТВЁРДЫЙ" localSheetId="1">#REF!</definedName>
    <definedName name="ТВЁРДЫЙ">#REF!</definedName>
    <definedName name="Тегульдетский">'[67]Анкета '!$B$8</definedName>
    <definedName name="тепло_проц_ф" localSheetId="1">#REF!</definedName>
    <definedName name="тепло_проц_ф">#REF!</definedName>
    <definedName name="тепло_проц_ф_10" localSheetId="1">#REF!</definedName>
    <definedName name="тепло_проц_ф_10">#REF!</definedName>
    <definedName name="тепло_процент" localSheetId="1">#REF!</definedName>
    <definedName name="тепло_процент">#REF!</definedName>
    <definedName name="тепло_процент_10" localSheetId="1">#REF!</definedName>
    <definedName name="тепло_процент_10">#REF!</definedName>
    <definedName name="ТЕРМ" localSheetId="1">[35]Калькуляции!#REF!</definedName>
    <definedName name="ТЕРМ">[35]Калькуляции!#REF!</definedName>
    <definedName name="ТЕРМ_ДАВ" localSheetId="1">[35]Калькуляции!#REF!</definedName>
    <definedName name="ТЕРМ_ДАВ">[35]Калькуляции!#REF!</definedName>
    <definedName name="ТЗР" localSheetId="1">#REF!</definedName>
    <definedName name="ТЗР">#REF!</definedName>
    <definedName name="ТИ" localSheetId="1">#REF!</definedName>
    <definedName name="ТИ">#REF!</definedName>
    <definedName name="Товарная_продукция_2" localSheetId="1">[61]июнь9!#REF!</definedName>
    <definedName name="Товарная_продукция_2">[61]июнь9!#REF!</definedName>
    <definedName name="ТОВАРНЫЙ" localSheetId="1">#REF!</definedName>
    <definedName name="ТОВАРНЫЙ">#REF!</definedName>
    <definedName name="ТОЛ" localSheetId="1">#REF!</definedName>
    <definedName name="ТОЛ">#REF!</definedName>
    <definedName name="ТОЛК_МЕЛ" localSheetId="1">[35]Калькуляции!#REF!</definedName>
    <definedName name="ТОЛК_МЕЛ">[35]Калькуляции!#REF!</definedName>
    <definedName name="ТОЛК_СЛТ" localSheetId="1">[35]Калькуляции!#REF!</definedName>
    <definedName name="ТОЛК_СЛТ">[35]Калькуляции!#REF!</definedName>
    <definedName name="ТОЛК_СУМ" localSheetId="1">[35]Калькуляции!#REF!</definedName>
    <definedName name="ТОЛК_СУМ">[35]Калькуляции!#REF!</definedName>
    <definedName name="ТОЛК_ТОБ" localSheetId="1">[35]Калькуляции!#REF!</definedName>
    <definedName name="ТОЛК_ТОБ">[35]Калькуляции!#REF!</definedName>
    <definedName name="ТОЛЛИНГ_МАССА" localSheetId="1">[35]Калькуляции!#REF!</definedName>
    <definedName name="ТОЛЛИНГ_МАССА">[35]Калькуляции!#REF!</definedName>
    <definedName name="ТОЛЛИНГ_СЫРЕЦ" localSheetId="1">#REF!</definedName>
    <definedName name="ТОЛЛИНГ_СЫРЕЦ">#REF!</definedName>
    <definedName name="ТОЛЛИНГ_СЫРЬЁ" localSheetId="1">[35]Калькуляции!#REF!</definedName>
    <definedName name="ТОЛЛИНГ_СЫРЬЁ">[35]Калькуляции!#REF!</definedName>
    <definedName name="тп" hidden="1">{#N/A,#N/A,TRUE,"Лист1";#N/A,#N/A,TRUE,"Лист2";#N/A,#N/A,TRUE,"Лист3"}</definedName>
    <definedName name="ТП_">'[54]Прочие доходы и расходы'!$DQ$70:$DQ$101</definedName>
    <definedName name="ТР" localSheetId="1">#REF!</definedName>
    <definedName name="ТР">#REF!</definedName>
    <definedName name="третий" localSheetId="1">#REF!</definedName>
    <definedName name="третий">#REF!</definedName>
    <definedName name="третий_10" localSheetId="1">#REF!</definedName>
    <definedName name="третий_10">#REF!</definedName>
    <definedName name="тсо2014">[53]Смета!$G$75</definedName>
    <definedName name="тт" localSheetId="1">#REF!</definedName>
    <definedName name="тт">#REF!</definedName>
    <definedName name="ТТУ_">'[54]Прочие доходы и расходы'!$DS$70:$DS$101</definedName>
    <definedName name="тэ" localSheetId="1">#REF!</definedName>
    <definedName name="тэ">#REF!</definedName>
    <definedName name="у">#N/A</definedName>
    <definedName name="у_10">#N/A</definedName>
    <definedName name="у_11">#N/A</definedName>
    <definedName name="у_12">#N/A</definedName>
    <definedName name="у_13">#N/A</definedName>
    <definedName name="у_14">#N/A</definedName>
    <definedName name="у_15">#N/A</definedName>
    <definedName name="у_16">#N/A</definedName>
    <definedName name="у_17">#N/A</definedName>
    <definedName name="у_18">#N/A</definedName>
    <definedName name="у_19">#N/A</definedName>
    <definedName name="у_20">#N/A</definedName>
    <definedName name="у_21">#N/A</definedName>
    <definedName name="у_22">#N/A</definedName>
    <definedName name="у_23">#N/A</definedName>
    <definedName name="у_24">#N/A</definedName>
    <definedName name="у_25">#N/A</definedName>
    <definedName name="у_26">#N/A</definedName>
    <definedName name="у_27">#N/A</definedName>
    <definedName name="у_28">#N/A</definedName>
    <definedName name="у_29">#N/A</definedName>
    <definedName name="у_30">#N/A</definedName>
    <definedName name="у_31">#N/A</definedName>
    <definedName name="у_32">#N/A</definedName>
    <definedName name="у_34">#N/A</definedName>
    <definedName name="у_35">#N/A</definedName>
    <definedName name="у_36">#N/A</definedName>
    <definedName name="у_37">#N/A</definedName>
    <definedName name="у_38">#N/A</definedName>
    <definedName name="у_41">#N/A</definedName>
    <definedName name="у_42">#N/A</definedName>
    <definedName name="у_8">#N/A</definedName>
    <definedName name="уголь1">#N/A</definedName>
    <definedName name="уголь2008а">#N/A</definedName>
    <definedName name="ук">#N/A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">#N/A</definedName>
    <definedName name="УП_10">#N/A</definedName>
    <definedName name="УП_11">#N/A</definedName>
    <definedName name="УП_12">#N/A</definedName>
    <definedName name="УП_13">#N/A</definedName>
    <definedName name="УП_14">#N/A</definedName>
    <definedName name="УП_15">#N/A</definedName>
    <definedName name="УП_16">#N/A</definedName>
    <definedName name="УП_17">#N/A</definedName>
    <definedName name="УП_18">#N/A</definedName>
    <definedName name="УП_19">#N/A</definedName>
    <definedName name="УП_20">#N/A</definedName>
    <definedName name="УП_21">#N/A</definedName>
    <definedName name="УП_22">#N/A</definedName>
    <definedName name="УП_23">#N/A</definedName>
    <definedName name="УП_24">#N/A</definedName>
    <definedName name="УП_25">#N/A</definedName>
    <definedName name="УП_26">#N/A</definedName>
    <definedName name="УП_27">#N/A</definedName>
    <definedName name="УП_28">#N/A</definedName>
    <definedName name="УП_29">#N/A</definedName>
    <definedName name="УП_30">#N/A</definedName>
    <definedName name="УП_31">#N/A</definedName>
    <definedName name="УП_32">#N/A</definedName>
    <definedName name="УП_34">#N/A</definedName>
    <definedName name="УП_35">#N/A</definedName>
    <definedName name="УП_36">#N/A</definedName>
    <definedName name="УП_37">#N/A</definedName>
    <definedName name="УП_38">#N/A</definedName>
    <definedName name="УП_41">#N/A</definedName>
    <definedName name="УП_42">#N/A</definedName>
    <definedName name="УП_8">#N/A</definedName>
    <definedName name="УСЛУГИ_6063" localSheetId="1">[35]Калькуляции!#REF!</definedName>
    <definedName name="УСЛУГИ_6063">[35]Калькуляции!#REF!</definedName>
    <definedName name="уфе">#N/A</definedName>
    <definedName name="уфэ">#N/A</definedName>
    <definedName name="уфэ_10">#N/A</definedName>
    <definedName name="уфэ_11">#N/A</definedName>
    <definedName name="уфэ_12">#N/A</definedName>
    <definedName name="уфэ_13">#N/A</definedName>
    <definedName name="уфэ_14">#N/A</definedName>
    <definedName name="уфэ_15">#N/A</definedName>
    <definedName name="уфэ_16">#N/A</definedName>
    <definedName name="уфэ_17">#N/A</definedName>
    <definedName name="уфэ_18">#N/A</definedName>
    <definedName name="уфэ_19">#N/A</definedName>
    <definedName name="уфэ_20">#N/A</definedName>
    <definedName name="уфэ_21">#N/A</definedName>
    <definedName name="уфэ_22">#N/A</definedName>
    <definedName name="уфэ_23">#N/A</definedName>
    <definedName name="уфэ_24">#N/A</definedName>
    <definedName name="уфэ_25">#N/A</definedName>
    <definedName name="уфэ_26">#N/A</definedName>
    <definedName name="уфэ_27">#N/A</definedName>
    <definedName name="уфэ_28">#N/A</definedName>
    <definedName name="уфэ_29">#N/A</definedName>
    <definedName name="уфэ_30">#N/A</definedName>
    <definedName name="уфэ_31">#N/A</definedName>
    <definedName name="уфэ_32">#N/A</definedName>
    <definedName name="уфэ_34">#N/A</definedName>
    <definedName name="уфэ_35">#N/A</definedName>
    <definedName name="уфэ_36">#N/A</definedName>
    <definedName name="уфэ_37">#N/A</definedName>
    <definedName name="уфэ_38">#N/A</definedName>
    <definedName name="уфэ_41">#N/A</definedName>
    <definedName name="уфэ_42">#N/A</definedName>
    <definedName name="уфэ_8">#N/A</definedName>
    <definedName name="УЭС" localSheetId="1">#REF!</definedName>
    <definedName name="УЭС">#REF!</definedName>
    <definedName name="ф" hidden="1">{"'Лист1'!$A$1:$W$63"}</definedName>
    <definedName name="факт" localSheetId="1">#REF!</definedName>
    <definedName name="факт">#REF!</definedName>
    <definedName name="факт1" localSheetId="1">#REF!</definedName>
    <definedName name="факт1">#REF!</definedName>
    <definedName name="ФЕВ_РУБ" localSheetId="1">#REF!</definedName>
    <definedName name="ФЕВ_РУБ">#REF!</definedName>
    <definedName name="ФЕВ_ТОН" localSheetId="1">#REF!</definedName>
    <definedName name="ФЕВ_ТОН">#REF!</definedName>
    <definedName name="февраль" localSheetId="1">#REF!</definedName>
    <definedName name="февраль">#REF!</definedName>
    <definedName name="физ_тариф" localSheetId="1">#REF!</definedName>
    <definedName name="физ_тариф">#REF!</definedName>
    <definedName name="фин_">[68]коэфф!$B$2</definedName>
    <definedName name="ФЛ_К" localSheetId="1">#REF!</definedName>
    <definedName name="ФЛ_К">#REF!</definedName>
    <definedName name="ФЛОТ_ОКСА" localSheetId="1">[35]Калькуляции!#REF!</definedName>
    <definedName name="ФЛОТ_ОКСА">[35]Калькуляции!#REF!</definedName>
    <definedName name="форм" localSheetId="1">#REF!</definedName>
    <definedName name="форм">#REF!</definedName>
    <definedName name="Формат_ширина">#N/A</definedName>
    <definedName name="формулы" localSheetId="1">#REF!</definedName>
    <definedName name="формулы">#REF!</definedName>
    <definedName name="ФТ_К" localSheetId="1">#REF!</definedName>
    <definedName name="ФТ_К">#REF!</definedName>
    <definedName name="фууууу" hidden="1">{"'Лист1'!$A$1:$W$63"}</definedName>
    <definedName name="ффф" localSheetId="1">#REF!</definedName>
    <definedName name="ффф">#REF!</definedName>
    <definedName name="ФФФ1" localSheetId="1">#REF!</definedName>
    <definedName name="ФФФ1">#REF!</definedName>
    <definedName name="ФФФ2" localSheetId="1">#REF!</definedName>
    <definedName name="ФФФ2">#REF!</definedName>
    <definedName name="ФФФФ" localSheetId="1">#REF!</definedName>
    <definedName name="ФФФФ">#REF!</definedName>
    <definedName name="фчс">#N/A</definedName>
    <definedName name="ФЫ" localSheetId="1">#REF!</definedName>
    <definedName name="ФЫ">#REF!</definedName>
    <definedName name="фыв">#N/A</definedName>
    <definedName name="фыв_10">#N/A</definedName>
    <definedName name="фыв_11">#N/A</definedName>
    <definedName name="фыв_12">#N/A</definedName>
    <definedName name="фыв_13">#N/A</definedName>
    <definedName name="фыв_14">#N/A</definedName>
    <definedName name="фыв_15">#N/A</definedName>
    <definedName name="фыв_16">#N/A</definedName>
    <definedName name="фыв_17">#N/A</definedName>
    <definedName name="фыв_18">#N/A</definedName>
    <definedName name="фыв_19">#N/A</definedName>
    <definedName name="фыв_20">#N/A</definedName>
    <definedName name="фыв_21">#N/A</definedName>
    <definedName name="фыв_22">#N/A</definedName>
    <definedName name="фыв_23">#N/A</definedName>
    <definedName name="фыв_24">#N/A</definedName>
    <definedName name="фыв_25">#N/A</definedName>
    <definedName name="фыв_26">#N/A</definedName>
    <definedName name="фыв_27">#N/A</definedName>
    <definedName name="фыв_28">#N/A</definedName>
    <definedName name="фыв_29">#N/A</definedName>
    <definedName name="фыв_30">#N/A</definedName>
    <definedName name="фыв_31">#N/A</definedName>
    <definedName name="фыв_32">#N/A</definedName>
    <definedName name="фыв_34">#N/A</definedName>
    <definedName name="фыв_35">#N/A</definedName>
    <definedName name="фыв_36">#N/A</definedName>
    <definedName name="фыв_37">#N/A</definedName>
    <definedName name="фыв_38">#N/A</definedName>
    <definedName name="фыв_41">#N/A</definedName>
    <definedName name="фыв_42">#N/A</definedName>
    <definedName name="фыв_8">#N/A</definedName>
    <definedName name="х">#N/A</definedName>
    <definedName name="ХЛ_Н" localSheetId="1">#REF!</definedName>
    <definedName name="ХЛ_Н">#REF!</definedName>
    <definedName name="хоз.работы">'[37]цены цехов'!$D$31</definedName>
    <definedName name="ц">#N/A</definedName>
    <definedName name="ц_10">#N/A</definedName>
    <definedName name="ц_11">#N/A</definedName>
    <definedName name="ц_12">#N/A</definedName>
    <definedName name="ц_13">#N/A</definedName>
    <definedName name="ц_14">#N/A</definedName>
    <definedName name="ц_15">#N/A</definedName>
    <definedName name="ц_16">#N/A</definedName>
    <definedName name="ц_17">#N/A</definedName>
    <definedName name="ц_18">#N/A</definedName>
    <definedName name="ц_19">#N/A</definedName>
    <definedName name="ц_20">#N/A</definedName>
    <definedName name="ц_21">#N/A</definedName>
    <definedName name="ц_22">#N/A</definedName>
    <definedName name="ц_23">#N/A</definedName>
    <definedName name="ц_24">#N/A</definedName>
    <definedName name="ц_25">#N/A</definedName>
    <definedName name="ц_26">#N/A</definedName>
    <definedName name="ц_27">#N/A</definedName>
    <definedName name="ц_28">#N/A</definedName>
    <definedName name="ц_29">#N/A</definedName>
    <definedName name="ц_30">#N/A</definedName>
    <definedName name="ц_31">#N/A</definedName>
    <definedName name="ц_32">#N/A</definedName>
    <definedName name="ц_34">#N/A</definedName>
    <definedName name="ц_35">#N/A</definedName>
    <definedName name="ц_36">#N/A</definedName>
    <definedName name="ц_37">#N/A</definedName>
    <definedName name="ц_38">#N/A</definedName>
    <definedName name="ц_41">#N/A</definedName>
    <definedName name="ц_42">#N/A</definedName>
    <definedName name="ц_8">#N/A</definedName>
    <definedName name="ЦЕННЗП_АВЧ" localSheetId="1">#REF!</definedName>
    <definedName name="ЦЕННЗП_АВЧ">#REF!</definedName>
    <definedName name="ЦЕННЗП_АТЧ" localSheetId="1">#REF!</definedName>
    <definedName name="ЦЕННЗП_АТЧ">#REF!</definedName>
    <definedName name="ЦЕХ_К" localSheetId="1">[35]Калькуляции!#REF!</definedName>
    <definedName name="ЦЕХ_К">[35]Калькуляции!#REF!</definedName>
    <definedName name="ЦЕХОВЫЕ" localSheetId="1">#REF!</definedName>
    <definedName name="ЦЕХОВЫЕ">#REF!</definedName>
    <definedName name="ЦЕХР" localSheetId="1">#REF!</definedName>
    <definedName name="ЦЕХР">#REF!</definedName>
    <definedName name="ЦЕХРИТ" localSheetId="1">#REF!</definedName>
    <definedName name="ЦЕХРИТ">#REF!</definedName>
    <definedName name="ЦЕХС" localSheetId="1">#REF!</definedName>
    <definedName name="ЦЕХС">#REF!</definedName>
    <definedName name="ЦЕХСЕБ_ВСЕГО">[35]Калькуляции!$1400:$1400</definedName>
    <definedName name="ЦЛК">'[37]цены цехов'!$D$56</definedName>
    <definedName name="ЦРО">'[37]цены цехов'!$D$25</definedName>
    <definedName name="ЦС_В" localSheetId="1">[35]Калькуляции!#REF!</definedName>
    <definedName name="ЦС_В">[35]Калькуляции!#REF!</definedName>
    <definedName name="ЦС_ДП" localSheetId="1">[35]Калькуляции!#REF!</definedName>
    <definedName name="ЦС_ДП">[35]Калькуляции!#REF!</definedName>
    <definedName name="ЦС_Т" localSheetId="1">[35]Калькуляции!#REF!</definedName>
    <definedName name="ЦС_Т">[35]Калькуляции!#REF!</definedName>
    <definedName name="ЦС_Т_А" localSheetId="1">[35]Калькуляции!#REF!</definedName>
    <definedName name="ЦС_Т_А">[35]Калькуляции!#REF!</definedName>
    <definedName name="ЦС_Т_П" localSheetId="1">[35]Калькуляции!#REF!</definedName>
    <definedName name="ЦС_Т_П">[35]Калькуляции!#REF!</definedName>
    <definedName name="ЦС_Т_ПК" localSheetId="1">[35]Калькуляции!#REF!</definedName>
    <definedName name="ЦС_Т_ПК">[35]Калькуляции!#REF!</definedName>
    <definedName name="ЦС_Э" localSheetId="1">[35]Калькуляции!#REF!</definedName>
    <definedName name="ЦС_Э">[35]Калькуляции!#REF!</definedName>
    <definedName name="ЦтГсм" localSheetId="1">#REF!</definedName>
    <definedName name="ЦтГсм">#REF!</definedName>
    <definedName name="ЦтЗап" localSheetId="1">#REF!</definedName>
    <definedName name="ЦтЗап">#REF!</definedName>
    <definedName name="ЦтМат" localSheetId="1">#REF!</definedName>
    <definedName name="ЦтМат">#REF!</definedName>
    <definedName name="ЦтОб_Т" localSheetId="1">#REF!</definedName>
    <definedName name="ЦтОб_Т">#REF!</definedName>
    <definedName name="ЦтОбВод" localSheetId="1">#REF!</definedName>
    <definedName name="ЦтОбВод">#REF!</definedName>
    <definedName name="цу">#N/A</definedName>
    <definedName name="цу_10">#N/A</definedName>
    <definedName name="цу_11">#N/A</definedName>
    <definedName name="цу_12">#N/A</definedName>
    <definedName name="цу_13">#N/A</definedName>
    <definedName name="цу_14">#N/A</definedName>
    <definedName name="цу_15">#N/A</definedName>
    <definedName name="цу_16">#N/A</definedName>
    <definedName name="цу_17">#N/A</definedName>
    <definedName name="цу_18">#N/A</definedName>
    <definedName name="цу_19">#N/A</definedName>
    <definedName name="цу_20">#N/A</definedName>
    <definedName name="цу_21">#N/A</definedName>
    <definedName name="цу_22">#N/A</definedName>
    <definedName name="цу_23">#N/A</definedName>
    <definedName name="цу_24">#N/A</definedName>
    <definedName name="цу_25">#N/A</definedName>
    <definedName name="цу_26">#N/A</definedName>
    <definedName name="цу_27">#N/A</definedName>
    <definedName name="цу_28">#N/A</definedName>
    <definedName name="цу_29">#N/A</definedName>
    <definedName name="цу_30">#N/A</definedName>
    <definedName name="цу_31">#N/A</definedName>
    <definedName name="цу_32">#N/A</definedName>
    <definedName name="цу_34">#N/A</definedName>
    <definedName name="цу_35">#N/A</definedName>
    <definedName name="цу_36">#N/A</definedName>
    <definedName name="цу_37">#N/A</definedName>
    <definedName name="цу_38">#N/A</definedName>
    <definedName name="цу_41">#N/A</definedName>
    <definedName name="цу_42">#N/A</definedName>
    <definedName name="цу_8">#N/A</definedName>
    <definedName name="ч">#N/A</definedName>
    <definedName name="четвертый" localSheetId="1">#REF!</definedName>
    <definedName name="четвертый">#REF!</definedName>
    <definedName name="четвертый_10" localSheetId="1">#REF!</definedName>
    <definedName name="четвертый_10">#REF!</definedName>
    <definedName name="ш">#N/A</definedName>
    <definedName name="ШифрыИмя" localSheetId="1">#REF!</definedName>
    <definedName name="ШифрыИмя">#REF!</definedName>
    <definedName name="шихт_ВАЦ">'[37]цены цехов'!$D$44</definedName>
    <definedName name="шихт_ЛАЦ">'[37]цены цехов'!$D$47</definedName>
    <definedName name="ШТАНГИ" localSheetId="1">#REF!</definedName>
    <definedName name="ШТАНГИ">#REF!</definedName>
    <definedName name="штатка" localSheetId="1">IF('счет 20'!Loan_Amount*'счет 20'!Interest_Rate*'счет 20'!Loan_Years*'счет 20'!Loan_Start&gt;0,1,0)</definedName>
    <definedName name="штатка">IF([0]!Loan_Amount*[0]!Interest_Rate*[0]!Loan_Years*[0]!Loan_Start&gt;0,1,0)</definedName>
    <definedName name="щ">#N/A</definedName>
    <definedName name="ъ" localSheetId="1">#REF!</definedName>
    <definedName name="ъ">#REF!</definedName>
    <definedName name="ы">#N/A</definedName>
    <definedName name="ыв">#N/A</definedName>
    <definedName name="ыв_10">#N/A</definedName>
    <definedName name="ыв_11">#N/A</definedName>
    <definedName name="ыв_12">#N/A</definedName>
    <definedName name="ыв_13">#N/A</definedName>
    <definedName name="ыв_14">#N/A</definedName>
    <definedName name="ыв_15">#N/A</definedName>
    <definedName name="ыв_16">#N/A</definedName>
    <definedName name="ыв_17">#N/A</definedName>
    <definedName name="ыв_18">#N/A</definedName>
    <definedName name="ыв_19">#N/A</definedName>
    <definedName name="ыв_20">#N/A</definedName>
    <definedName name="ыв_21">#N/A</definedName>
    <definedName name="ыв_22">#N/A</definedName>
    <definedName name="ыв_23">#N/A</definedName>
    <definedName name="ыв_24">#N/A</definedName>
    <definedName name="ыв_25">#N/A</definedName>
    <definedName name="ыв_26">#N/A</definedName>
    <definedName name="ыв_27">#N/A</definedName>
    <definedName name="ыв_28">#N/A</definedName>
    <definedName name="ыв_29">#N/A</definedName>
    <definedName name="ыв_30">#N/A</definedName>
    <definedName name="ыв_31">#N/A</definedName>
    <definedName name="ыв_32">#N/A</definedName>
    <definedName name="ыв_34">#N/A</definedName>
    <definedName name="ыв_35">#N/A</definedName>
    <definedName name="ыв_36">#N/A</definedName>
    <definedName name="ыв_37">#N/A</definedName>
    <definedName name="ыв_38">#N/A</definedName>
    <definedName name="ыв_41">#N/A</definedName>
    <definedName name="ыв_42">#N/A</definedName>
    <definedName name="ыв_8">#N/A</definedName>
    <definedName name="ыуаы" hidden="1">{#N/A,#N/A,TRUE,"Лист1";#N/A,#N/A,TRUE,"Лист2";#N/A,#N/A,TRUE,"Лист3"}</definedName>
    <definedName name="ыыыы">#N/A</definedName>
    <definedName name="ыыыы_10">#N/A</definedName>
    <definedName name="ыыыы_11">#N/A</definedName>
    <definedName name="ыыыы_12">#N/A</definedName>
    <definedName name="ыыыы_13">#N/A</definedName>
    <definedName name="ыыыы_14">#N/A</definedName>
    <definedName name="ыыыы_15">#N/A</definedName>
    <definedName name="ыыыы_16">#N/A</definedName>
    <definedName name="ыыыы_17">#N/A</definedName>
    <definedName name="ыыыы_18">#N/A</definedName>
    <definedName name="ыыыы_19">#N/A</definedName>
    <definedName name="ыыыы_20">#N/A</definedName>
    <definedName name="ыыыы_21">#N/A</definedName>
    <definedName name="ыыыы_22">#N/A</definedName>
    <definedName name="ыыыы_23">#N/A</definedName>
    <definedName name="ыыыы_24">#N/A</definedName>
    <definedName name="ыыыы_25">#N/A</definedName>
    <definedName name="ыыыы_26">#N/A</definedName>
    <definedName name="ыыыы_27">#N/A</definedName>
    <definedName name="ыыыы_28">#N/A</definedName>
    <definedName name="ыыыы_29">#N/A</definedName>
    <definedName name="ыыыы_30">#N/A</definedName>
    <definedName name="ыыыы_31">#N/A</definedName>
    <definedName name="ыыыы_32">#N/A</definedName>
    <definedName name="ыыыы_34">#N/A</definedName>
    <definedName name="ыыыы_35">#N/A</definedName>
    <definedName name="ыыыы_36">#N/A</definedName>
    <definedName name="ыыыы_37">#N/A</definedName>
    <definedName name="ыыыы_38">#N/A</definedName>
    <definedName name="ыыыы_41">#N/A</definedName>
    <definedName name="ыыыы_42">#N/A</definedName>
    <definedName name="ыыыы_8">#N/A</definedName>
    <definedName name="ыыыыы">#N/A</definedName>
    <definedName name="ыыыыыы">#N/A</definedName>
    <definedName name="ыыыыыыыыыыыыыыы">#N/A</definedName>
    <definedName name="ь">#N/A</definedName>
    <definedName name="ьь" localSheetId="1">#REF!</definedName>
    <definedName name="ьь">#REF!</definedName>
    <definedName name="ььььь">#N/A</definedName>
    <definedName name="э">#N/A</definedName>
    <definedName name="эл.энергия">'[37]цены цехов'!$D$13</definedName>
    <definedName name="Электро_на_ХВО" hidden="1">{"'Лист1'!$A$1:$W$63"}</definedName>
    <definedName name="электро_проц_ф" localSheetId="1">#REF!</definedName>
    <definedName name="электро_проц_ф">#REF!</definedName>
    <definedName name="электро_проц_ф_10" localSheetId="1">#REF!</definedName>
    <definedName name="электро_проц_ф_10">#REF!</definedName>
    <definedName name="электро_процент" localSheetId="1">#REF!</definedName>
    <definedName name="электро_процент">#REF!</definedName>
    <definedName name="электро_процент_10" localSheetId="1">#REF!</definedName>
    <definedName name="электро_процент_10">#REF!</definedName>
    <definedName name="ЭН" localSheetId="1">#REF!</definedName>
    <definedName name="ЭН">#REF!</definedName>
    <definedName name="ЭРЦ">'[37]цены цехов'!$D$15</definedName>
    <definedName name="Эталон2">[36]Дебиторка!$J$48</definedName>
    <definedName name="ЭЭ" localSheetId="1">#REF!</definedName>
    <definedName name="ЭЭ">#REF!</definedName>
    <definedName name="ЭЭ_" localSheetId="1">#REF!</definedName>
    <definedName name="ЭЭ_">#REF!</definedName>
    <definedName name="ЭЭ_ДП" localSheetId="1">[35]Калькуляции!#REF!</definedName>
    <definedName name="ЭЭ_ДП">[35]Калькуляции!#REF!</definedName>
    <definedName name="ЭЭ_ЗФА" localSheetId="1">#REF!</definedName>
    <definedName name="ЭЭ_ЗФА">#REF!</definedName>
    <definedName name="ЭЭ_Т" localSheetId="1">#REF!</definedName>
    <definedName name="ЭЭ_Т">#REF!</definedName>
    <definedName name="ЭЭ_ТОЛ" localSheetId="1">[35]Калькуляции!#REF!</definedName>
    <definedName name="ЭЭ_ТОЛ">[35]Калькуляции!#REF!</definedName>
    <definedName name="эээээээээээээээээээээ">#N/A</definedName>
    <definedName name="ю">#N/A</definedName>
    <definedName name="юр_тариф" localSheetId="1">#REF!</definedName>
    <definedName name="юр_тариф">#REF!</definedName>
    <definedName name="я" localSheetId="1">#REF!</definedName>
    <definedName name="я">#REF!</definedName>
    <definedName name="ЯНВ_РУБ" localSheetId="1">#REF!</definedName>
    <definedName name="ЯНВ_РУБ">#REF!</definedName>
    <definedName name="ЯНВ_ТОН" localSheetId="1">#REF!</definedName>
    <definedName name="ЯНВ_ТОН">#REF!</definedName>
    <definedName name="Ярпиво2">[36]Дебиторка!$J$49</definedName>
    <definedName name="яячячыя">#N/A</definedName>
  </definedNames>
  <calcPr calcId="145621"/>
</workbook>
</file>

<file path=xl/calcChain.xml><?xml version="1.0" encoding="utf-8"?>
<calcChain xmlns="http://schemas.openxmlformats.org/spreadsheetml/2006/main">
  <c r="E40" i="24" l="1"/>
  <c r="E38" i="24"/>
  <c r="E34" i="24"/>
  <c r="E31" i="24"/>
  <c r="E30" i="24" s="1"/>
  <c r="E26" i="24"/>
  <c r="E22" i="24"/>
  <c r="E13" i="24"/>
  <c r="E9" i="24" s="1"/>
  <c r="E44" i="24" s="1"/>
  <c r="E10" i="24"/>
  <c r="J17" i="23"/>
  <c r="I17" i="23"/>
  <c r="H16" i="23"/>
  <c r="H15" i="23"/>
  <c r="H14" i="23"/>
  <c r="H13" i="23"/>
  <c r="H17" i="23" s="1"/>
  <c r="H12" i="23"/>
  <c r="H11" i="23"/>
  <c r="H10" i="23"/>
  <c r="J16" i="22"/>
  <c r="I16" i="22"/>
  <c r="H16" i="22"/>
  <c r="G16" i="22"/>
  <c r="F16" i="22"/>
  <c r="E16" i="22"/>
  <c r="I21" i="21"/>
  <c r="H21" i="21"/>
  <c r="G20" i="21"/>
  <c r="G19" i="21"/>
  <c r="G18" i="21"/>
  <c r="G17" i="21"/>
  <c r="G16" i="21"/>
  <c r="G15" i="21"/>
  <c r="G14" i="21"/>
  <c r="G13" i="21"/>
  <c r="G12" i="21"/>
  <c r="G11" i="21"/>
  <c r="G21" i="21" s="1"/>
  <c r="G10" i="21"/>
  <c r="E49" i="24" l="1"/>
  <c r="E50" i="24"/>
  <c r="F73" i="16"/>
  <c r="E73" i="16"/>
  <c r="F61" i="16"/>
  <c r="E61" i="16"/>
  <c r="L51" i="15"/>
  <c r="K51" i="15"/>
  <c r="R51" i="15" s="1"/>
  <c r="L22" i="15"/>
  <c r="K22" i="15"/>
  <c r="R22" i="15" s="1"/>
  <c r="N15" i="15"/>
  <c r="R14" i="15"/>
  <c r="R15" i="15"/>
  <c r="R16" i="15"/>
  <c r="R17" i="15"/>
  <c r="R18" i="15"/>
  <c r="R19" i="15"/>
  <c r="R20" i="15"/>
  <c r="R21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R38" i="15"/>
  <c r="R39" i="15"/>
  <c r="R40" i="15"/>
  <c r="R41" i="15"/>
  <c r="R42" i="15"/>
  <c r="R43" i="15"/>
  <c r="R44" i="15"/>
  <c r="R45" i="15"/>
  <c r="R46" i="15"/>
  <c r="R47" i="15"/>
  <c r="R48" i="15"/>
  <c r="R49" i="15"/>
  <c r="R50" i="15"/>
  <c r="R13" i="15"/>
  <c r="M48" i="15"/>
  <c r="M14" i="15"/>
  <c r="M15" i="15"/>
  <c r="M16" i="15"/>
  <c r="M17" i="15"/>
  <c r="M18" i="15"/>
  <c r="M19" i="15"/>
  <c r="M20" i="15"/>
  <c r="M21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9" i="15"/>
  <c r="M50" i="15"/>
  <c r="M13" i="15"/>
  <c r="Q51" i="15"/>
  <c r="P51" i="15"/>
  <c r="O51" i="15"/>
  <c r="N51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4" i="15" s="1"/>
  <c r="N32" i="15" s="1"/>
  <c r="N35" i="15"/>
  <c r="N33" i="15"/>
  <c r="N31" i="15"/>
  <c r="N30" i="15"/>
  <c r="N29" i="15"/>
  <c r="N28" i="15"/>
  <c r="N27" i="15"/>
  <c r="N26" i="15"/>
  <c r="N24" i="15" s="1"/>
  <c r="N25" i="15"/>
  <c r="N22" i="15"/>
  <c r="F51" i="15"/>
  <c r="G51" i="15"/>
  <c r="H51" i="15"/>
  <c r="E51" i="15"/>
  <c r="K9" i="15"/>
  <c r="I14" i="15"/>
  <c r="I16" i="15"/>
  <c r="I17" i="15"/>
  <c r="I18" i="15"/>
  <c r="I19" i="15"/>
  <c r="I20" i="15"/>
  <c r="I21" i="15"/>
  <c r="I23" i="15"/>
  <c r="I26" i="15"/>
  <c r="I27" i="15"/>
  <c r="I28" i="15"/>
  <c r="I30" i="15"/>
  <c r="I31" i="15"/>
  <c r="I33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50" i="15"/>
  <c r="I13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3" i="15"/>
  <c r="E27" i="15"/>
  <c r="E25" i="15" s="1"/>
  <c r="E28" i="15"/>
  <c r="E29" i="15"/>
  <c r="E30" i="15"/>
  <c r="E31" i="15"/>
  <c r="E26" i="15"/>
  <c r="E24" i="15" s="1"/>
  <c r="E22" i="15"/>
  <c r="D51" i="15"/>
  <c r="I51" i="15" s="1"/>
  <c r="D34" i="15"/>
  <c r="D32" i="15" s="1"/>
  <c r="I32" i="15" s="1"/>
  <c r="D24" i="15"/>
  <c r="D48" i="15" s="1"/>
  <c r="I48" i="15" s="1"/>
  <c r="M51" i="15" l="1"/>
  <c r="M22" i="15"/>
  <c r="N48" i="15"/>
  <c r="I34" i="15"/>
  <c r="I24" i="15"/>
  <c r="E34" i="15"/>
  <c r="E32" i="15" s="1"/>
  <c r="P12" i="3"/>
  <c r="P13" i="3"/>
  <c r="P14" i="3"/>
  <c r="P15" i="3"/>
  <c r="P16" i="3"/>
  <c r="P17" i="3"/>
  <c r="P18" i="3"/>
  <c r="P19" i="3"/>
  <c r="P20" i="3"/>
  <c r="P21" i="3"/>
  <c r="P22" i="3"/>
  <c r="P23" i="3"/>
  <c r="P11" i="3"/>
  <c r="N23" i="3"/>
  <c r="N12" i="3"/>
  <c r="N13" i="3"/>
  <c r="N14" i="3"/>
  <c r="N15" i="3"/>
  <c r="N16" i="3"/>
  <c r="N17" i="3"/>
  <c r="N18" i="3"/>
  <c r="N19" i="3"/>
  <c r="N20" i="3"/>
  <c r="N21" i="3"/>
  <c r="N22" i="3"/>
  <c r="N11" i="3"/>
  <c r="L12" i="3"/>
  <c r="L13" i="3"/>
  <c r="L14" i="3"/>
  <c r="L15" i="3"/>
  <c r="L16" i="3"/>
  <c r="L17" i="3"/>
  <c r="L18" i="3"/>
  <c r="L19" i="3"/>
  <c r="L20" i="3"/>
  <c r="L21" i="3"/>
  <c r="L22" i="3"/>
  <c r="L23" i="3"/>
  <c r="L11" i="3"/>
  <c r="J23" i="3"/>
  <c r="J12" i="3"/>
  <c r="J13" i="3"/>
  <c r="J14" i="3"/>
  <c r="J15" i="3"/>
  <c r="J16" i="3"/>
  <c r="J17" i="3"/>
  <c r="J18" i="3"/>
  <c r="J19" i="3"/>
  <c r="J20" i="3"/>
  <c r="J21" i="3"/>
  <c r="J22" i="3"/>
  <c r="J11" i="3"/>
  <c r="E15" i="15"/>
  <c r="D15" i="15"/>
  <c r="E48" i="15"/>
  <c r="D29" i="15"/>
  <c r="B11" i="15"/>
  <c r="C11" i="15" s="1"/>
  <c r="D22" i="15" l="1"/>
  <c r="I22" i="15" s="1"/>
  <c r="I15" i="15"/>
  <c r="D25" i="15"/>
  <c r="I29" i="15"/>
  <c r="H12" i="3"/>
  <c r="H13" i="3"/>
  <c r="H14" i="3"/>
  <c r="H15" i="3"/>
  <c r="H16" i="3"/>
  <c r="H17" i="3"/>
  <c r="H18" i="3"/>
  <c r="H19" i="3"/>
  <c r="H20" i="3"/>
  <c r="H21" i="3"/>
  <c r="H22" i="3"/>
  <c r="H23" i="3"/>
  <c r="F12" i="3"/>
  <c r="F13" i="3"/>
  <c r="F14" i="3"/>
  <c r="F15" i="3"/>
  <c r="F16" i="3"/>
  <c r="F17" i="3"/>
  <c r="F18" i="3"/>
  <c r="F19" i="3"/>
  <c r="F20" i="3"/>
  <c r="F21" i="3"/>
  <c r="F22" i="3"/>
  <c r="F11" i="3"/>
  <c r="D49" i="15" l="1"/>
  <c r="I49" i="15" s="1"/>
  <c r="I25" i="15"/>
  <c r="F20" i="12" l="1"/>
  <c r="E20" i="12"/>
  <c r="F20" i="10"/>
  <c r="E20" i="10"/>
  <c r="D2" i="9" l="1"/>
  <c r="C2" i="9"/>
  <c r="G23" i="3" l="1"/>
  <c r="E23" i="3"/>
  <c r="D23" i="3"/>
  <c r="C23" i="3"/>
  <c r="B23" i="3"/>
  <c r="G5" i="3"/>
  <c r="F61" i="1"/>
  <c r="F73" i="1"/>
  <c r="I72" i="2"/>
  <c r="I69" i="2"/>
  <c r="I68" i="2"/>
  <c r="I67" i="2"/>
  <c r="I66" i="2"/>
  <c r="I65" i="2"/>
  <c r="I64" i="2"/>
  <c r="I63" i="2"/>
  <c r="I62" i="2"/>
  <c r="I61" i="2"/>
  <c r="I60" i="2"/>
  <c r="I59" i="2"/>
  <c r="I57" i="2"/>
  <c r="I56" i="2"/>
  <c r="I55" i="2"/>
  <c r="I53" i="2"/>
  <c r="I52" i="2"/>
  <c r="I51" i="2"/>
  <c r="I50" i="2"/>
  <c r="I49" i="2"/>
  <c r="I48" i="2"/>
  <c r="I45" i="2"/>
  <c r="I43" i="2"/>
  <c r="I42" i="2"/>
  <c r="I40" i="2"/>
  <c r="I39" i="2"/>
  <c r="I38" i="2"/>
  <c r="I37" i="2"/>
  <c r="I36" i="2"/>
  <c r="I34" i="2"/>
  <c r="I33" i="2"/>
  <c r="I32" i="2"/>
  <c r="I31" i="2"/>
  <c r="I27" i="2"/>
  <c r="I25" i="2"/>
  <c r="I2" i="2"/>
  <c r="J2" i="2" s="1"/>
  <c r="I3" i="2"/>
  <c r="J3" i="2" s="1"/>
  <c r="I4" i="2"/>
  <c r="J4" i="2" s="1"/>
  <c r="J21" i="2"/>
  <c r="B53" i="2"/>
  <c r="B47" i="2"/>
  <c r="H21" i="2"/>
  <c r="Q12" i="3" l="1"/>
  <c r="Q16" i="3"/>
  <c r="Q20" i="3"/>
  <c r="Q13" i="3"/>
  <c r="Q17" i="3"/>
  <c r="Q21" i="3"/>
  <c r="Q14" i="3"/>
  <c r="Q18" i="3"/>
  <c r="Q22" i="3"/>
  <c r="Q15" i="3"/>
  <c r="Q19" i="3"/>
  <c r="M22" i="3"/>
  <c r="O22" i="3"/>
  <c r="O12" i="3"/>
  <c r="M13" i="3"/>
  <c r="O14" i="3"/>
  <c r="M15" i="3"/>
  <c r="O16" i="3"/>
  <c r="M17" i="3"/>
  <c r="O18" i="3"/>
  <c r="M19" i="3"/>
  <c r="O20" i="3"/>
  <c r="M21" i="3"/>
  <c r="M12" i="3"/>
  <c r="O13" i="3"/>
  <c r="M14" i="3"/>
  <c r="O15" i="3"/>
  <c r="M16" i="3"/>
  <c r="O17" i="3"/>
  <c r="M18" i="3"/>
  <c r="O19" i="3"/>
  <c r="M20" i="3"/>
  <c r="O21" i="3"/>
  <c r="I71" i="2"/>
  <c r="I47" i="2"/>
  <c r="A26" i="2"/>
  <c r="B26" i="2" s="1"/>
  <c r="A30" i="2"/>
  <c r="B30" i="2" s="1"/>
  <c r="A27" i="2"/>
  <c r="A35" i="2"/>
  <c r="B35" i="2" s="1"/>
  <c r="A24" i="2"/>
  <c r="B24" i="2" s="1"/>
  <c r="A28" i="2"/>
  <c r="A32" i="2"/>
  <c r="B32" i="2" s="1"/>
  <c r="A36" i="2"/>
  <c r="B36" i="2" s="1"/>
  <c r="A37" i="2"/>
  <c r="A43" i="2"/>
  <c r="A48" i="2"/>
  <c r="B48" i="2" s="1"/>
  <c r="A50" i="2"/>
  <c r="B50" i="2" s="1"/>
  <c r="A31" i="2"/>
  <c r="B31" i="2" s="1"/>
  <c r="A25" i="2"/>
  <c r="B25" i="2" s="1"/>
  <c r="A29" i="2"/>
  <c r="B29" i="2" s="1"/>
  <c r="A33" i="2"/>
  <c r="A51" i="2"/>
  <c r="B51" i="2" s="1"/>
  <c r="A52" i="2"/>
  <c r="B52" i="2" s="1"/>
  <c r="A22" i="2"/>
  <c r="A34" i="2"/>
  <c r="B34" i="2" s="1"/>
  <c r="A49" i="2"/>
  <c r="B49" i="2" s="1"/>
  <c r="A23" i="2"/>
  <c r="B23" i="2" s="1"/>
  <c r="B37" i="2"/>
  <c r="A38" i="2"/>
  <c r="A40" i="2"/>
  <c r="B40" i="2" s="1"/>
  <c r="A41" i="2"/>
  <c r="B41" i="2" s="1"/>
  <c r="A44" i="2"/>
  <c r="A55" i="2"/>
  <c r="B55" i="2" s="1"/>
  <c r="A56" i="2"/>
  <c r="B56" i="2" s="1"/>
  <c r="A57" i="2"/>
  <c r="B57" i="2" s="1"/>
  <c r="A58" i="2"/>
  <c r="B58" i="2" s="1"/>
  <c r="A59" i="2"/>
  <c r="B59" i="2" s="1"/>
  <c r="A60" i="2"/>
  <c r="B60" i="2" s="1"/>
  <c r="A61" i="2"/>
  <c r="B61" i="2" s="1"/>
  <c r="A62" i="2"/>
  <c r="B62" i="2" s="1"/>
  <c r="A63" i="2"/>
  <c r="B63" i="2" s="1"/>
  <c r="A64" i="2"/>
  <c r="B64" i="2" s="1"/>
  <c r="A65" i="2"/>
  <c r="B65" i="2" s="1"/>
  <c r="A66" i="2"/>
  <c r="B66" i="2" s="1"/>
  <c r="A67" i="2"/>
  <c r="B67" i="2" s="1"/>
  <c r="A68" i="2"/>
  <c r="B68" i="2" s="1"/>
  <c r="A69" i="2"/>
  <c r="B69" i="2" s="1"/>
  <c r="A70" i="2"/>
  <c r="B70" i="2" s="1"/>
  <c r="A71" i="2"/>
  <c r="B71" i="2" s="1"/>
  <c r="A45" i="2"/>
  <c r="A39" i="2"/>
  <c r="B39" i="2" s="1"/>
  <c r="A42" i="2"/>
  <c r="A46" i="2"/>
  <c r="B46" i="2" s="1"/>
  <c r="A54" i="2"/>
  <c r="B54" i="2" s="1"/>
  <c r="Q11" i="3" l="1"/>
  <c r="Q23" i="3" s="1"/>
  <c r="O11" i="3"/>
  <c r="F23" i="3"/>
  <c r="O23" i="3"/>
  <c r="K15" i="3"/>
  <c r="I15" i="3" s="1"/>
  <c r="K17" i="3"/>
  <c r="I17" i="3" s="1"/>
  <c r="K18" i="3"/>
  <c r="I18" i="3" s="1"/>
  <c r="K13" i="3"/>
  <c r="I13" i="3" s="1"/>
  <c r="K19" i="3"/>
  <c r="I19" i="3" s="1"/>
  <c r="K16" i="3"/>
  <c r="I16" i="3" s="1"/>
  <c r="K22" i="3"/>
  <c r="I22" i="3" s="1"/>
  <c r="K21" i="3"/>
  <c r="I21" i="3" s="1"/>
  <c r="K14" i="3"/>
  <c r="I14" i="3" s="1"/>
  <c r="K20" i="3"/>
  <c r="I20" i="3" s="1"/>
  <c r="K12" i="3"/>
  <c r="I12" i="3" s="1"/>
  <c r="B33" i="2"/>
  <c r="B28" i="2"/>
  <c r="B27" i="2"/>
  <c r="B38" i="2"/>
  <c r="B22" i="2"/>
  <c r="K11" i="3" l="1"/>
  <c r="K23" i="3" l="1"/>
  <c r="I1" i="2" l="1"/>
  <c r="A72" i="2"/>
  <c r="B72" i="2" s="1"/>
  <c r="J1" i="2" l="1"/>
  <c r="I5" i="2"/>
  <c r="J5" i="2" l="1"/>
  <c r="I35" i="2" l="1"/>
  <c r="I28" i="2" l="1"/>
  <c r="I22" i="2" l="1"/>
  <c r="I30" i="2" l="1"/>
  <c r="I29" i="2" l="1"/>
  <c r="I46" i="2"/>
  <c r="I58" i="2" l="1"/>
  <c r="I44" i="2" l="1"/>
  <c r="I41" i="2" l="1"/>
  <c r="I70" i="2"/>
  <c r="E73" i="1" l="1"/>
  <c r="I54" i="2"/>
  <c r="E61" i="1"/>
  <c r="I21" i="2" l="1"/>
  <c r="J35" i="2" l="1"/>
  <c r="J36" i="2"/>
  <c r="J59" i="2"/>
  <c r="J66" i="2"/>
  <c r="J53" i="2"/>
  <c r="J51" i="2"/>
  <c r="J71" i="2"/>
  <c r="J65" i="2"/>
  <c r="J32" i="2"/>
  <c r="J38" i="2"/>
  <c r="J42" i="2"/>
  <c r="J34" i="2"/>
  <c r="J40" i="2"/>
  <c r="J48" i="2"/>
  <c r="J49" i="2"/>
  <c r="J60" i="2"/>
  <c r="J63" i="2"/>
  <c r="J72" i="2"/>
  <c r="J45" i="2"/>
  <c r="J33" i="2"/>
  <c r="J25" i="2"/>
  <c r="J50" i="2"/>
  <c r="J52" i="2"/>
  <c r="J56" i="2"/>
  <c r="J37" i="2"/>
  <c r="J64" i="2"/>
  <c r="J61" i="2"/>
  <c r="J47" i="2"/>
  <c r="J43" i="2"/>
  <c r="J57" i="2"/>
  <c r="J55" i="2"/>
  <c r="J62" i="2"/>
  <c r="J68" i="2"/>
  <c r="J67" i="2"/>
  <c r="J69" i="2"/>
  <c r="J27" i="2"/>
  <c r="J31" i="2"/>
  <c r="J39" i="2"/>
  <c r="J28" i="2"/>
  <c r="J22" i="2"/>
  <c r="J30" i="2"/>
  <c r="J29" i="2"/>
  <c r="J46" i="2"/>
  <c r="J58" i="2"/>
  <c r="J44" i="2"/>
  <c r="J70" i="2"/>
  <c r="J41" i="2"/>
  <c r="J54" i="2"/>
  <c r="H11" i="3" l="1"/>
  <c r="M11" i="3"/>
  <c r="I11" i="3" s="1"/>
  <c r="M23" i="3" l="1"/>
  <c r="I23" i="3" s="1"/>
</calcChain>
</file>

<file path=xl/comments1.xml><?xml version="1.0" encoding="utf-8"?>
<comments xmlns="http://schemas.openxmlformats.org/spreadsheetml/2006/main">
  <authors>
    <author>Макаренко Е.В.</author>
  </authors>
  <commentList>
    <comment ref="A51" authorId="0">
      <text>
        <r>
          <rPr>
            <b/>
            <sz val="9"/>
            <color indexed="81"/>
            <rFont val="Tahoma"/>
            <family val="2"/>
            <charset val="204"/>
          </rPr>
          <t>Макаренко Е.В.:</t>
        </r>
        <r>
          <rPr>
            <sz val="9"/>
            <color indexed="81"/>
            <rFont val="Tahoma"/>
            <family val="2"/>
            <charset val="204"/>
          </rPr>
          <t xml:space="preserve">
Макаренко Е.В.:
На этот лист можно вставить свою ОСВ 90 счета, обязательно с разбивкой по видам деятельности</t>
        </r>
      </text>
    </comment>
  </commentList>
</comments>
</file>

<file path=xl/comments2.xml><?xml version="1.0" encoding="utf-8"?>
<comments xmlns="http://schemas.openxmlformats.org/spreadsheetml/2006/main">
  <authors>
    <author>Макаренко Е.В.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>Макаренко Е.В.:</t>
        </r>
        <r>
          <rPr>
            <sz val="9"/>
            <color indexed="81"/>
            <rFont val="Tahoma"/>
            <family val="2"/>
            <charset val="204"/>
          </rPr>
          <t xml:space="preserve">
На этот лист можно вставить свою ОСВ 90 счета, обязательно с разбивкой по видам деятельности</t>
        </r>
      </text>
    </comment>
  </commentList>
</comments>
</file>

<file path=xl/comments3.xml><?xml version="1.0" encoding="utf-8"?>
<comments xmlns="http://schemas.openxmlformats.org/spreadsheetml/2006/main">
  <authors>
    <author>Макаренко Е.В.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>Макаренко Е.В.:</t>
        </r>
        <r>
          <rPr>
            <sz val="9"/>
            <color indexed="81"/>
            <rFont val="Tahoma"/>
            <family val="2"/>
            <charset val="204"/>
          </rPr>
          <t xml:space="preserve">
На этот лист можно вставить свою ОСВ 91 счета, но обязательно с расшифровкой по субсчетам</t>
        </r>
      </text>
    </comment>
  </commentList>
</comments>
</file>

<file path=xl/sharedStrings.xml><?xml version="1.0" encoding="utf-8"?>
<sst xmlns="http://schemas.openxmlformats.org/spreadsheetml/2006/main" count="668" uniqueCount="368">
  <si>
    <t>Выводимые данные:</t>
  </si>
  <si>
    <t>БУ (данные бухгалтерского учета)</t>
  </si>
  <si>
    <t>Сортировка:</t>
  </si>
  <si>
    <t>Организация По возрастанию</t>
  </si>
  <si>
    <t>Счет</t>
  </si>
  <si>
    <t>Сальдо на начало периода</t>
  </si>
  <si>
    <t>Обороты за период</t>
  </si>
  <si>
    <t>Сальдо на конец периода</t>
  </si>
  <si>
    <t>Подразделение</t>
  </si>
  <si>
    <t>Дебет</t>
  </si>
  <si>
    <t>Кредит</t>
  </si>
  <si>
    <t>Статьи затрат</t>
  </si>
  <si>
    <t>26</t>
  </si>
  <si>
    <t>Администрация</t>
  </si>
  <si>
    <t>Амортизация</t>
  </si>
  <si>
    <t>Налог на имущество</t>
  </si>
  <si>
    <t>Оплата труда</t>
  </si>
  <si>
    <t>Итого</t>
  </si>
  <si>
    <t xml:space="preserve">Аренда </t>
  </si>
  <si>
    <t>Статья 1</t>
  </si>
  <si>
    <t>Статья 2</t>
  </si>
  <si>
    <t>…</t>
  </si>
  <si>
    <t>Статья n</t>
  </si>
  <si>
    <t>№ п/п</t>
  </si>
  <si>
    <t>Статьи расходов</t>
  </si>
  <si>
    <t>руб.</t>
  </si>
  <si>
    <t>%</t>
  </si>
  <si>
    <t>Итого средства на оплату труда</t>
  </si>
  <si>
    <t>Заработная плата всего</t>
  </si>
  <si>
    <t>Численность всего, в том числе</t>
  </si>
  <si>
    <t>1.1</t>
  </si>
  <si>
    <t>численность, чел.</t>
  </si>
  <si>
    <t>1.2</t>
  </si>
  <si>
    <t>среднемесячная заработная плата на 1 работника</t>
  </si>
  <si>
    <t>Отчисления на социальные нужды</t>
  </si>
  <si>
    <t>2.1</t>
  </si>
  <si>
    <t>% отчислений (включая отчисления в ФСС от несчастных случаев)</t>
  </si>
  <si>
    <t>Сумма амортизации</t>
  </si>
  <si>
    <t>Сумма арендной платы</t>
  </si>
  <si>
    <t>Аренда</t>
  </si>
  <si>
    <t>Содержание зданий всего, в том числе:</t>
  </si>
  <si>
    <t>Стоимость</t>
  </si>
  <si>
    <t>5.1</t>
  </si>
  <si>
    <t>электроэнергия</t>
  </si>
  <si>
    <t>5.2</t>
  </si>
  <si>
    <t>тепловая энергия</t>
  </si>
  <si>
    <t>5.3</t>
  </si>
  <si>
    <t>водоснабжение</t>
  </si>
  <si>
    <t>5.4</t>
  </si>
  <si>
    <t>водоотведение</t>
  </si>
  <si>
    <t>5.5</t>
  </si>
  <si>
    <t>прочие услуги</t>
  </si>
  <si>
    <t>Налоги и сборы</t>
  </si>
  <si>
    <t>6.1</t>
  </si>
  <si>
    <t>транспортный налог</t>
  </si>
  <si>
    <t>6.2</t>
  </si>
  <si>
    <t>налог на имущество</t>
  </si>
  <si>
    <t>стоимость</t>
  </si>
  <si>
    <t>Аренда земли</t>
  </si>
  <si>
    <t>6.3</t>
  </si>
  <si>
    <t>аренда земли</t>
  </si>
  <si>
    <t>Налог на землю</t>
  </si>
  <si>
    <t>6.4</t>
  </si>
  <si>
    <t>земельный налог</t>
  </si>
  <si>
    <t>6.5</t>
  </si>
  <si>
    <t>плата за загрязнение окружающей среды</t>
  </si>
  <si>
    <t>Расходы на ремонт всего,  в том числе:</t>
  </si>
  <si>
    <t>Текущий ремонт</t>
  </si>
  <si>
    <t>Хозяйственный способ</t>
  </si>
  <si>
    <t>Тарифные средства</t>
  </si>
  <si>
    <t>Материалы</t>
  </si>
  <si>
    <t>7.1</t>
  </si>
  <si>
    <t>материалы на текущий ремонт хозяйственным способом</t>
  </si>
  <si>
    <t>Капитальный ремонт</t>
  </si>
  <si>
    <t>7.2</t>
  </si>
  <si>
    <t>материалы на капитальный ремонт хозяйственным способом</t>
  </si>
  <si>
    <t>Подрядный способ</t>
  </si>
  <si>
    <t>7.3</t>
  </si>
  <si>
    <t>ремонт подрядным способом</t>
  </si>
  <si>
    <t>Регламентные работы</t>
  </si>
  <si>
    <t>7.4</t>
  </si>
  <si>
    <t>регламентные работы (в т.ч. подрядный способ)</t>
  </si>
  <si>
    <t>Хозинвентарь и другие вспомогательные материалы</t>
  </si>
  <si>
    <t>Расходы на оплату работ и услуг, выполняемых сторонними организациями (юридические, аудиторские, информационные и т.д.)</t>
  </si>
  <si>
    <t>9.1</t>
  </si>
  <si>
    <t>услуги по обслуживанию программного обеспечения</t>
  </si>
  <si>
    <t>9.2</t>
  </si>
  <si>
    <t>консультационные услуги</t>
  </si>
  <si>
    <t>9.3</t>
  </si>
  <si>
    <t>аудиторские услуги</t>
  </si>
  <si>
    <t>9.4</t>
  </si>
  <si>
    <t>информационные услуги</t>
  </si>
  <si>
    <t>9.5</t>
  </si>
  <si>
    <t>юридические услуги</t>
  </si>
  <si>
    <t>9.6</t>
  </si>
  <si>
    <t>прочее</t>
  </si>
  <si>
    <t>Прочие расходы (услуги непроизводственного характера)</t>
  </si>
  <si>
    <t>10.1</t>
  </si>
  <si>
    <t>услуги связи и интернета</t>
  </si>
  <si>
    <t>10.2</t>
  </si>
  <si>
    <t>обучение персонала</t>
  </si>
  <si>
    <t>10.3</t>
  </si>
  <si>
    <t>командировочные расходы</t>
  </si>
  <si>
    <t>10.4</t>
  </si>
  <si>
    <t>почтово-канцелярские расходы</t>
  </si>
  <si>
    <t>10.5</t>
  </si>
  <si>
    <t>вневедомственная охрана</t>
  </si>
  <si>
    <t>10.6</t>
  </si>
  <si>
    <t>пожарная охрана</t>
  </si>
  <si>
    <t>10.7</t>
  </si>
  <si>
    <t>расходы на страхование объектов</t>
  </si>
  <si>
    <t>10.8</t>
  </si>
  <si>
    <t>услуги банка</t>
  </si>
  <si>
    <t>10.9</t>
  </si>
  <si>
    <t>моющие средства</t>
  </si>
  <si>
    <t>10.10</t>
  </si>
  <si>
    <t>специальное питание</t>
  </si>
  <si>
    <t>10.11</t>
  </si>
  <si>
    <t>страхование персонала (кроме ДМС)</t>
  </si>
  <si>
    <t>10.12</t>
  </si>
  <si>
    <t>аттестация</t>
  </si>
  <si>
    <t>10.13</t>
  </si>
  <si>
    <t>медицинский осмотр</t>
  </si>
  <si>
    <t>10.14</t>
  </si>
  <si>
    <t>расходы на льготный проезд</t>
  </si>
  <si>
    <t>10.15</t>
  </si>
  <si>
    <t>услуги по управлению</t>
  </si>
  <si>
    <t>10.16</t>
  </si>
  <si>
    <t>транспортные услуги</t>
  </si>
  <si>
    <t>10.17</t>
  </si>
  <si>
    <t>прочие расходы</t>
  </si>
  <si>
    <t>О</t>
  </si>
  <si>
    <t>10.17.1</t>
  </si>
  <si>
    <t>статья затрат из сметы ОХР</t>
  </si>
  <si>
    <t>… (добавлять строки в середину таблицу)</t>
  </si>
  <si>
    <t>База для распределения согласно учетной политике ______________________________________</t>
  </si>
  <si>
    <t>Месяц</t>
  </si>
  <si>
    <t>ОХР</t>
  </si>
  <si>
    <t>Распределние ОХР по видам деятельности (подразделениям)</t>
  </si>
  <si>
    <t>Всего</t>
  </si>
  <si>
    <t>Доля, %</t>
  </si>
  <si>
    <t>Сумма ОХР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</si>
  <si>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</si>
  <si>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</si>
  <si>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</si>
  <si>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</si>
  <si>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</si>
  <si>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</si>
  <si>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</si>
  <si>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</si>
  <si>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</si>
  <si>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</si>
  <si>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</si>
  <si>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</si>
  <si>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чел.</t>
  </si>
  <si>
    <t>В обязательном порядке прилагаются карточки счета 26</t>
  </si>
  <si>
    <t>теплоснабжение</t>
  </si>
  <si>
    <t>вывоз ЖБО</t>
  </si>
  <si>
    <t>вывоз ТКО</t>
  </si>
  <si>
    <t xml:space="preserve">утилизация ТКО </t>
  </si>
  <si>
    <t>прочие нерегулируемые виды</t>
  </si>
  <si>
    <t>легковой автомобиль общего назначения</t>
  </si>
  <si>
    <t>грузовой автомобиль общего назначения</t>
  </si>
  <si>
    <t>грузопассажирский автомобиль</t>
  </si>
  <si>
    <t>автомобиль-тягач</t>
  </si>
  <si>
    <t>автобус</t>
  </si>
  <si>
    <t>микроавтобус</t>
  </si>
  <si>
    <t>трактор</t>
  </si>
  <si>
    <t>погрузчик</t>
  </si>
  <si>
    <t>бульдозер</t>
  </si>
  <si>
    <t>экскаватор</t>
  </si>
  <si>
    <t>самосвал</t>
  </si>
  <si>
    <t>ассенизаторские машины</t>
  </si>
  <si>
    <t>краны</t>
  </si>
  <si>
    <t>другая спецтехника</t>
  </si>
  <si>
    <t>Оборотно-сальдовая ведомость по счету 26 за ________г.</t>
  </si>
  <si>
    <t>факт _______</t>
  </si>
  <si>
    <t>Распределение общехозяйственных расходов по факту за ______ год</t>
  </si>
  <si>
    <t>Оборотно-сальдовая ведомость по счету 90 за _______г.</t>
  </si>
  <si>
    <t>Оборотно-сальдовая ведомость по счету 91 за _____ г. ( с расшифровкой 91.01. и 91.02)</t>
  </si>
  <si>
    <t>Передача электрической энергии</t>
  </si>
  <si>
    <t>Технологическое присоединение</t>
  </si>
  <si>
    <t>Прочая деятельность</t>
  </si>
  <si>
    <t>Иные виды деятельности</t>
  </si>
  <si>
    <t>Всего по видам деятельности</t>
  </si>
  <si>
    <t>без НДС</t>
  </si>
  <si>
    <t>№
п/п</t>
  </si>
  <si>
    <t>Показатель</t>
  </si>
  <si>
    <t>Ед. изм.</t>
  </si>
  <si>
    <t>Расчет коэффициента индексации</t>
  </si>
  <si>
    <t>индекс потребительских цен (ИПЦ)</t>
  </si>
  <si>
    <t>индекс эффективности операционных расходов</t>
  </si>
  <si>
    <t>1.3</t>
  </si>
  <si>
    <t>количество активов, всего</t>
  </si>
  <si>
    <t>у.е.</t>
  </si>
  <si>
    <t>1.3.1.</t>
  </si>
  <si>
    <t>ВН</t>
  </si>
  <si>
    <t>1.3.2.</t>
  </si>
  <si>
    <t>СН1</t>
  </si>
  <si>
    <t>1.3.3</t>
  </si>
  <si>
    <t>СН2</t>
  </si>
  <si>
    <t>1.3.4.</t>
  </si>
  <si>
    <t>НН</t>
  </si>
  <si>
    <t>1.4</t>
  </si>
  <si>
    <t>индекс изменения количества активов</t>
  </si>
  <si>
    <t>1.5</t>
  </si>
  <si>
    <t>коэффициент эластичности затрат по росту активов</t>
  </si>
  <si>
    <t>-</t>
  </si>
  <si>
    <t>1.6</t>
  </si>
  <si>
    <t>итого коэффициент индексации</t>
  </si>
  <si>
    <t>2</t>
  </si>
  <si>
    <t>Расчет подконтрольных расходов</t>
  </si>
  <si>
    <t>Материальные затраты</t>
  </si>
  <si>
    <t>тыс. руб.</t>
  </si>
  <si>
    <t>в т.ч. ремонт</t>
  </si>
  <si>
    <t>2.1.1</t>
  </si>
  <si>
    <t>Сырье, материалы, запасные части, инструмент, топливо</t>
  </si>
  <si>
    <t>2.1.2</t>
  </si>
  <si>
    <t>Работы и услуги производственного характера (в т.ч. услуги сторонних организаций по содержанию сетей и распределительных устройств)</t>
  </si>
  <si>
    <t>2.2</t>
  </si>
  <si>
    <t>Расходы на оплату труда</t>
  </si>
  <si>
    <t>2.3</t>
  </si>
  <si>
    <t>Прочие расходы, всего, в том числе:</t>
  </si>
  <si>
    <t>2.3.1</t>
  </si>
  <si>
    <t>Ремонт основных фондов</t>
  </si>
  <si>
    <t>2.3.2</t>
  </si>
  <si>
    <t>Оплата работ и услуг сторонних организаций</t>
  </si>
  <si>
    <t>2.3.2.1</t>
  </si>
  <si>
    <t>услуги связи</t>
  </si>
  <si>
    <t>2.3.2.2</t>
  </si>
  <si>
    <t>Расходы на услуги вневедомственной охраны и коммунального хозяйства</t>
  </si>
  <si>
    <t>2.3.2.3</t>
  </si>
  <si>
    <t>Расходы на юридические и информационные услуги</t>
  </si>
  <si>
    <t>2.3.2.4</t>
  </si>
  <si>
    <t>Расходы на аудиторские и консультационные услуги</t>
  </si>
  <si>
    <t>2.3.2.5</t>
  </si>
  <si>
    <t>Транспортные услуги</t>
  </si>
  <si>
    <t>2.3.2.6</t>
  </si>
  <si>
    <t>Прочие услуги сторонних организаций</t>
  </si>
  <si>
    <t>2.3.3</t>
  </si>
  <si>
    <t>Расходы на командировки и представительские</t>
  </si>
  <si>
    <t>2.3.4</t>
  </si>
  <si>
    <t>Расходы на подготовку кадров</t>
  </si>
  <si>
    <t>2.3.5</t>
  </si>
  <si>
    <t>Расходы на обеспечение нормальных условий труда и мер по технике безопасности</t>
  </si>
  <si>
    <t>2.3.6</t>
  </si>
  <si>
    <t>расходы на страхование</t>
  </si>
  <si>
    <t>2.3.7.</t>
  </si>
  <si>
    <t>Другие прочие расходы</t>
  </si>
  <si>
    <t>2.3.9.</t>
  </si>
  <si>
    <t>Подконтрольные расходы из прибыли</t>
  </si>
  <si>
    <t>2.3.8.</t>
  </si>
  <si>
    <t>Электроэнергия на хоз. нужды</t>
  </si>
  <si>
    <t>2.4</t>
  </si>
  <si>
    <t>ИТОГО подконтрольные расходы</t>
  </si>
  <si>
    <t>Численность</t>
  </si>
  <si>
    <t>Среднемесячная оплата труда 1-го работника</t>
  </si>
  <si>
    <t>руб./мес.</t>
  </si>
  <si>
    <t>(Наименование организации)</t>
  </si>
  <si>
    <t>Факт по данным БУ 2020 г.</t>
  </si>
  <si>
    <t>План 2020 г. утв. Приказом ДТР от _________</t>
  </si>
  <si>
    <t>Отклонение факт по данным БУ 2020/план 2020 г. утв. Приказом ДТР от _________</t>
  </si>
  <si>
    <t xml:space="preserve">Факт 2020 в соответствии с методическими указаниями </t>
  </si>
  <si>
    <t>___________________________________________________</t>
  </si>
  <si>
    <t>Смета подконтрольных расходов на услуги по передаче  электрической энергии на установленный долгосрочный период  _________ г.г.</t>
  </si>
  <si>
    <t>сч.20 (передача электрической энергии)</t>
  </si>
  <si>
    <t>Итого расходы</t>
  </si>
  <si>
    <t>сч.23,25 Вспомогательные расходы</t>
  </si>
  <si>
    <t>сч.26 Общехозяйственные расходы</t>
  </si>
  <si>
    <t>По данным Организации</t>
  </si>
  <si>
    <t>По данным Департамента</t>
  </si>
  <si>
    <t>Отклонение факт по МУ/план 2020 г. утв. Приказом ДТР от _________</t>
  </si>
  <si>
    <t>Приложение 1</t>
  </si>
  <si>
    <t>Оборотно-сальдовая ведомость по счету 20 за ________г.</t>
  </si>
  <si>
    <t>В обязательном порядке прилагаются карточки счета 20</t>
  </si>
  <si>
    <t>В обязательном порядке прилагаются карточки счета 90</t>
  </si>
  <si>
    <t>В обязательном порядке прилагаются карточки счета 91</t>
  </si>
  <si>
    <t>к письму ДТР ТО №________________от___________2022</t>
  </si>
  <si>
    <t>Приложение 4</t>
  </si>
  <si>
    <t>Приложение 7</t>
  </si>
  <si>
    <t>Приложение 2</t>
  </si>
  <si>
    <t>Приложение 3</t>
  </si>
  <si>
    <t>Приложение 5</t>
  </si>
  <si>
    <t>Приложение 6</t>
  </si>
  <si>
    <t>Фактическая смета общехозяйственных расходов</t>
  </si>
  <si>
    <t>Примечания (причины отклонений)</t>
  </si>
  <si>
    <t>Основание командировки (реквизиты приказа руководителя)</t>
  </si>
  <si>
    <t>Цель командировки, маршрут командировки</t>
  </si>
  <si>
    <t>Вид транспорта</t>
  </si>
  <si>
    <t>Класс</t>
  </si>
  <si>
    <t>Кол-во командированных, чел.</t>
  </si>
  <si>
    <t>Фактические расходы на проезд по командировкам , относимые на передачу электрической энергии, тыс. руб.</t>
  </si>
  <si>
    <t>Гиперссылка на подтверждающие документы</t>
  </si>
  <si>
    <t>ОСВ 20</t>
  </si>
  <si>
    <t>ОСВ 26</t>
  </si>
  <si>
    <t>прямые расходы на передачу электрической энергии</t>
  </si>
  <si>
    <t>ОХР, относимые на передачу э/э</t>
  </si>
  <si>
    <t>ИТОГО:</t>
  </si>
  <si>
    <t>Приложение 8</t>
  </si>
  <si>
    <t>Наименование населенного пункта</t>
  </si>
  <si>
    <t>Количество суток проживания, сут.</t>
  </si>
  <si>
    <t>Количество командированных, чел.</t>
  </si>
  <si>
    <t>Фактические расходы на проживание , относимые на передачу электрической энергии, тыс. руб.</t>
  </si>
  <si>
    <t>Фактические расходы на выплату суточных по командировкам , относимые на передачу электрической энергии, тыс. руб.</t>
  </si>
  <si>
    <t>всего</t>
  </si>
  <si>
    <t>прямые расходы на передачу э/э</t>
  </si>
  <si>
    <t>Приложение 9</t>
  </si>
  <si>
    <t>Наименование обучения</t>
  </si>
  <si>
    <t>Место проведения</t>
  </si>
  <si>
    <t>Контрагент</t>
  </si>
  <si>
    <t>Реквизиты договора на обучение</t>
  </si>
  <si>
    <t>Кол-во часов обучения, час.</t>
  </si>
  <si>
    <t>Кол-во обучающихся, чел.</t>
  </si>
  <si>
    <t>Фактические расходы на обучение, относимые на передачу электрической энергии, тыс. руб.</t>
  </si>
  <si>
    <t>Приложение 10</t>
  </si>
  <si>
    <t>Наименование показателя</t>
  </si>
  <si>
    <t>Основание (сделать ссылку на п. действующего Коллективного договора)</t>
  </si>
  <si>
    <t xml:space="preserve">2020год </t>
  </si>
  <si>
    <t xml:space="preserve">по БУ </t>
  </si>
  <si>
    <t>по НУ</t>
  </si>
  <si>
    <t>Затраты из средств прибыли в оплате труда работающим</t>
  </si>
  <si>
    <t>Оплата путевок на лечение и отдых</t>
  </si>
  <si>
    <t>взрослые</t>
  </si>
  <si>
    <t>детские</t>
  </si>
  <si>
    <t>Материальная помощь</t>
  </si>
  <si>
    <t>похороны</t>
  </si>
  <si>
    <t>лечение</t>
  </si>
  <si>
    <t>к праздникам</t>
  </si>
  <si>
    <t>к бракосочетанию</t>
  </si>
  <si>
    <t>к рождению ребенка</t>
  </si>
  <si>
    <t>прочая</t>
  </si>
  <si>
    <t>к отпуску</t>
  </si>
  <si>
    <t>Единовременные поощрения</t>
  </si>
  <si>
    <t>подарки, праздники</t>
  </si>
  <si>
    <t>юбилейные даты</t>
  </si>
  <si>
    <t>единовременные пособия,компенсации</t>
  </si>
  <si>
    <t>Льготы на тепло-электроэнергию</t>
  </si>
  <si>
    <t>тепло</t>
  </si>
  <si>
    <t>эл.энергия</t>
  </si>
  <si>
    <t>Дополнительный отпуск</t>
  </si>
  <si>
    <t xml:space="preserve"> Затраты из средств прибыли пенсионерам</t>
  </si>
  <si>
    <t xml:space="preserve">Льготы </t>
  </si>
  <si>
    <t xml:space="preserve"> Прочие социальные выплаты</t>
  </si>
  <si>
    <t>3.1</t>
  </si>
  <si>
    <t>Проведение спортивно-массовых мероприятий</t>
  </si>
  <si>
    <t>3.2</t>
  </si>
  <si>
    <t>Культурно-просветительские мероприятия</t>
  </si>
  <si>
    <t>3.3</t>
  </si>
  <si>
    <t>Проезд на работу, проездные билеты</t>
  </si>
  <si>
    <t>Итого социальных выплат без учета ранее созданных резервов</t>
  </si>
  <si>
    <t>4.1</t>
  </si>
  <si>
    <t>начисленный резерв на материальную помощь к отпуску (96 счет_кредит)</t>
  </si>
  <si>
    <t>4.2</t>
  </si>
  <si>
    <t>использованный резерв на материальную помощь к отпуску (70 счет_дебет)</t>
  </si>
  <si>
    <t>4.3</t>
  </si>
  <si>
    <t>начисленный резерв при выходе на пенсию (96 счет_кредит)</t>
  </si>
  <si>
    <t>4.4</t>
  </si>
  <si>
    <t>использованный резерв при выходе на пенсию  (70 счет_дебет)</t>
  </si>
  <si>
    <t>5.</t>
  </si>
  <si>
    <t>Итого социальных выплат с учетом начисленных резервов</t>
  </si>
  <si>
    <t>6.</t>
  </si>
  <si>
    <t>Итого социальных выплат с учетом начисленных и использованных резервов</t>
  </si>
  <si>
    <t>Приложение 11</t>
  </si>
  <si>
    <t>Смета расходов из прибыли в части исполнения Коллективного договора за 2020 год</t>
  </si>
  <si>
    <t>Расшифровка расходов на обучение персонала за 2020 год</t>
  </si>
  <si>
    <t>Расшифровка расходов на проживание в командировках, а также на выплату суточных по командировкам за 2020 год</t>
  </si>
  <si>
    <t>Расшифровка расходов на проезд по командировкам за 2020 год</t>
  </si>
  <si>
    <t>Примечание: статьи расходов, в которых содержатся несколько видов затрат, необходимо расшифровать, добавляя необходимые строки в фактическую смету затрат.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</si>
</sst>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3">
    <numFmt numFmtId="43" formatCode="_-* #,##0.00\ _₽_-;\-* #,##0.00\ _₽_-;_-* &quot;-&quot;??\ _₽_-;_-@_-"/>
    <numFmt numFmtId="164" formatCode="_-* #,##0.00_-;\-* #,##0.00_-;_-* &quot;-&quot;??_-;_-@_-"/>
    <numFmt numFmtId="165" formatCode="0.0%"/>
    <numFmt numFmtId="166" formatCode="_-* #,##0.00[$€-1]_-;\-* #,##0.00[$€-1]_-;_-* &quot;-&quot;??[$€-1]_-"/>
    <numFmt numFmtId="167" formatCode="_-* #,##0\ _р_._-;\-* #,##0\ _р_._-;_-* &quot;-&quot;\ _р_._-;_-@_-"/>
    <numFmt numFmtId="168" formatCode="&quot;$&quot;#,##0_);[Red]\(&quot;$&quot;#,##0\)"/>
    <numFmt numFmtId="169" formatCode="#,##0.0"/>
    <numFmt numFmtId="170" formatCode="#,##0.000"/>
    <numFmt numFmtId="171" formatCode="#,##0.0000"/>
    <numFmt numFmtId="172" formatCode="General_)"/>
    <numFmt numFmtId="173" formatCode="0.0"/>
    <numFmt numFmtId="174" formatCode="_-* #,##0_р_._-;\-* #,##0_р_._-;_-* &quot;-&quot;_р_._-;_-@_-"/>
    <numFmt numFmtId="175" formatCode="_-* #,##0.00_р_._-;\-* #,##0.00_р_._-;_-* &quot;-&quot;??_р_._-;_-@_-"/>
    <numFmt numFmtId="176" formatCode="_-* #,##0_р_._-;\-* #,##0_р_._-;_-* &quot;-&quot;??_р_._-;_-@_-"/>
    <numFmt numFmtId="177" formatCode="&quot; &quot;#,##0.00&quot;    &quot;;&quot;-&quot;#,##0.00&quot;    &quot;;&quot; -&quot;#&quot;    &quot;;&quot; &quot;@&quot; &quot;"/>
    <numFmt numFmtId="178" formatCode="_(* #,##0.00_);_(* \(#,##0.00\);_(* &quot;-&quot;??_);_(@_)"/>
    <numFmt numFmtId="179" formatCode="\ #,##0.00&quot;    &quot;;\-#,##0.00&quot;    &quot;;&quot; -&quot;#&quot;    &quot;;@\ "/>
    <numFmt numFmtId="180" formatCode="0.000"/>
    <numFmt numFmtId="181" formatCode="0.0%_);\(0.0%\)"/>
    <numFmt numFmtId="182" formatCode="#,##0.0_);\(#,##0.0\)"/>
    <numFmt numFmtId="183" formatCode="#,##0_);[Red]\(#,##0\)"/>
    <numFmt numFmtId="184" formatCode="#,##0;\(#,##0\)"/>
    <numFmt numFmtId="185" formatCode="_-* #,##0.00\ _$_-;\-* #,##0.00\ _$_-;_-* \-??\ _$_-;_-@_-"/>
    <numFmt numFmtId="186" formatCode="_-* #,##0.00\ _$_-;\-* #,##0.00\ _$_-;_-* &quot;-&quot;??\ _$_-;_-@_-"/>
    <numFmt numFmtId="187" formatCode="_-* #,##0.00&quot;р.&quot;_-;\-* #,##0.00&quot;р.&quot;_-;_-* &quot;-&quot;??&quot;р.&quot;_-;_-@_-"/>
    <numFmt numFmtId="188" formatCode="#.##0\.00"/>
    <numFmt numFmtId="189" formatCode="#\.00"/>
    <numFmt numFmtId="190" formatCode="dd\-mmm\-yy"/>
    <numFmt numFmtId="191" formatCode="_-* #,##0.00&quot;р.&quot;_-;\-* #,##0.00&quot;р.&quot;_-;_-* \-??&quot;р.&quot;_-;_-@_-"/>
    <numFmt numFmtId="192" formatCode="#\."/>
    <numFmt numFmtId="193" formatCode="#,##0;\(#,##0\);&quot;-&quot;"/>
    <numFmt numFmtId="194" formatCode="_-* #,##0_)_-;\-* \(#,##0\)_-;_-* &quot;-&quot;_)_-;_-@_-"/>
    <numFmt numFmtId="195" formatCode="@\ *."/>
    <numFmt numFmtId="196" formatCode="_-* #,##0\ &quot;руб&quot;_-;\-* #,##0\ &quot;руб&quot;_-;_-* &quot;-&quot;\ &quot;руб&quot;_-;_-@_-"/>
    <numFmt numFmtId="197" formatCode="mmmm\ d\,\ yyyy"/>
    <numFmt numFmtId="198" formatCode="000000"/>
    <numFmt numFmtId="199" formatCode="&quot;?.&quot;#,##0_);[Red]\(&quot;?.&quot;#,##0\)"/>
    <numFmt numFmtId="200" formatCode="&quot;?.&quot;#,##0.00_);[Red]\(&quot;?.&quot;#,##0.00\)"/>
    <numFmt numFmtId="201" formatCode="_-* #,##0&quot;đ.&quot;_-;\-* #,##0&quot;đ.&quot;_-;_-* &quot;-&quot;&quot;đ.&quot;_-;_-@_-"/>
    <numFmt numFmtId="202" formatCode="_-* #,##0.00&quot;đ.&quot;_-;\-* #,##0.00&quot;đ.&quot;_-;_-* &quot;-&quot;??&quot;đ.&quot;_-;_-@_-"/>
    <numFmt numFmtId="203" formatCode="0.0_)"/>
    <numFmt numFmtId="204" formatCode="_ * #,##0.00_)&quot;F&quot;_ ;_ * \(#,##0.00\)&quot;F&quot;_ ;_ * &quot;-&quot;??_)&quot;F&quot;_ ;_ @_ "/>
    <numFmt numFmtId="205" formatCode="&quot;fl&quot;#,##0_);&quot;(fl&quot;#,##0\)"/>
    <numFmt numFmtId="206" formatCode="&quot;fl&quot;#,##0_);\(&quot;fl&quot;#,##0\)"/>
    <numFmt numFmtId="207" formatCode="&quot;fl&quot;#,##0_);[Red]&quot;(fl&quot;#,##0\)"/>
    <numFmt numFmtId="208" formatCode="&quot;fl&quot;#,##0_);[Red]\(&quot;fl&quot;#,##0\)"/>
    <numFmt numFmtId="209" formatCode="_(* #,##0.0_);_(* \(#,##0.00\);_(* \-??_);_(@_)"/>
    <numFmt numFmtId="210" formatCode="_(* #,##0.0_);_(* \(#,##0.00\);_(* &quot;-&quot;??_);_(@_)"/>
    <numFmt numFmtId="211" formatCode="&quot;fl&quot;#,##0.00_);&quot;(fl&quot;#,##0.00\)"/>
    <numFmt numFmtId="212" formatCode="&quot;fl&quot;#,##0.00_);\(&quot;fl&quot;#,##0.00\)"/>
    <numFmt numFmtId="213" formatCode="&quot;error&quot;;&quot;error&quot;;&quot;OK&quot;;&quot;  &quot;@"/>
    <numFmt numFmtId="214" formatCode="#,##0;\-#,##0;\-"/>
    <numFmt numFmtId="215" formatCode="#,##0.0;\-#,##0.0;\-"/>
    <numFmt numFmtId="216" formatCode="0.00%;\-0.00%;\-"/>
    <numFmt numFmtId="217" formatCode="[$-409]d\-mmm\-yy;@"/>
    <numFmt numFmtId="218" formatCode="0000"/>
    <numFmt numFmtId="219" formatCode="##,#0_;\(#,##0\);\-??_);@"/>
    <numFmt numFmtId="220" formatCode="##,#0_;\(#,##0\);&quot;-&quot;??_);@"/>
    <numFmt numFmtId="221" formatCode="*(#,##0\);*#\,##0_);\-??_);@"/>
    <numFmt numFmtId="222" formatCode="*(#,##0\);*#\,##0_);&quot;-&quot;??_);@"/>
    <numFmt numFmtId="223" formatCode="_*\(#,##0\);_*#,##0_);\-??_);@"/>
    <numFmt numFmtId="224" formatCode="_*\(#,##0\);_*#,##0_);&quot;-&quot;??_);@"/>
    <numFmt numFmtId="225" formatCode="_-* #,##0.00\ _р_._-;\-* #,##0.00\ _р_._-;_-* &quot;-&quot;??\ _р_._-;_-@_-"/>
    <numFmt numFmtId="226" formatCode="_-* #,##0_ð_._-;\-* #,##0_ð_._-;_-* &quot;-&quot;_ð_._-;_-@_-"/>
    <numFmt numFmtId="227" formatCode="_(* #,##0.0_);_(* \(#,##0.0\);_(* &quot;-&quot;??_);_(@_)"/>
    <numFmt numFmtId="228" formatCode="_-* #,##0.00\ _F_-;\-* #,##0.00\ _F_-;_-* &quot;-&quot;??\ _F_-;_-@_-"/>
    <numFmt numFmtId="229" formatCode="* \(#,##0\);* #,##0_);\-??_);@"/>
    <numFmt numFmtId="230" formatCode="* \(#,##0\);* #,##0_);&quot;-&quot;??_);@"/>
    <numFmt numFmtId="231" formatCode="&quot;$&quot;#,##0.00_);[Red]\(&quot;$&quot;#,##0.00\)"/>
    <numFmt numFmtId="232" formatCode="#,##0_);\(#,##0\);\-??_);@"/>
    <numFmt numFmtId="233" formatCode="#,##0_);\(#,##0\);&quot;-&quot;??_);@"/>
    <numFmt numFmtId="234" formatCode="* #,##0_);* \(#,##0\);\-??_);@"/>
    <numFmt numFmtId="235" formatCode="* #,##0_);* \(#,##0\);&quot;-&quot;??_);@"/>
    <numFmt numFmtId="236" formatCode="_(&quot;$&quot;* #,##0.00_);_(&quot;$&quot;* \(#,##0.00\);_(&quot;$&quot;* &quot;-&quot;??_);_(@_)"/>
    <numFmt numFmtId="237" formatCode="\$#,##0\ ;&quot;($&quot;#,##0\)"/>
    <numFmt numFmtId="238" formatCode="_-* #,##0.00\ &quot;F&quot;_-;\-* #,##0.00\ &quot;F&quot;_-;_-* &quot;-&quot;??\ &quot;F&quot;_-;_-@_-"/>
    <numFmt numFmtId="239" formatCode="\$#,##0\ ;\(\$#,##0\)"/>
    <numFmt numFmtId="240" formatCode="dd\ mmm\ yyyy_);;;&quot;  &quot;@"/>
    <numFmt numFmtId="241" formatCode="d\ mmm&quot;, &quot;yy"/>
    <numFmt numFmtId="242" formatCode="dd\.mm\.yyyy&quot;г.&quot;"/>
    <numFmt numFmtId="243" formatCode="_-* #,##0&quot;р.&quot;_-;\-* #,##0&quot;р.&quot;_-;_-* &quot;-&quot;&quot;р.&quot;_-;_-@_-"/>
    <numFmt numFmtId="244" formatCode="_(* #,###.0_);_(* \(#,###.0\);_(* &quot;-&quot;?_);_(@_)"/>
    <numFmt numFmtId="245" formatCode="#,##0_);\(#,##0\);&quot;- &quot;;&quot;  &quot;@"/>
    <numFmt numFmtId="246" formatCode="_-* #,##0.00\ _D_M_-;\-* #,##0.00\ _D_M_-;_-* \-??\ _D_M_-;_-@_-"/>
    <numFmt numFmtId="247" formatCode="_-* #,##0\ _F_-;\-* #,##0\ _F_-;_-* &quot;- &quot;_F_-;_-@_-"/>
    <numFmt numFmtId="248" formatCode="_-* #,##0.00\ _F_-;\-* #,##0.00\ _F_-;_-* \-??\ _F_-;_-@_-"/>
    <numFmt numFmtId="249" formatCode="_-* #,##0.00\ [$€]_-;\-* #,##0.00\ [$€]_-;_-* &quot;-&quot;??\ [$€]_-;_-@_-"/>
    <numFmt numFmtId="250" formatCode="&quot;Да&quot;;&quot;Да&quot;;&quot;Нет&quot;"/>
    <numFmt numFmtId="251" formatCode="_([$€-2]* #,##0.00_);_([$€-2]* \(#,##0.00\);_([$€-2]* &quot;-&quot;??_)"/>
    <numFmt numFmtId="252" formatCode="_([$€-2]* #,##0.00_);_([$€-2]* \(#,##0.00\);_([$€-2]* \-??_)"/>
    <numFmt numFmtId="253" formatCode="[$-419]General"/>
    <numFmt numFmtId="254" formatCode="_(\ #,##0.0_%_);_(\ \(#,##0.0_%\);_(\ &quot; - &quot;_%_);_(@_)"/>
    <numFmt numFmtId="255" formatCode="_(\ #,##0.0%_);_(\ \(#,##0.0%\);_(\ &quot; - &quot;\%_);_(@_)"/>
    <numFmt numFmtId="256" formatCode="_(* #,##0_);_(* \(#,##0\);_(* &quot; - &quot;_);_(@_)"/>
    <numFmt numFmtId="257" formatCode="#,##0_);\(#,##0\);&quot; - &quot;_);@_)"/>
    <numFmt numFmtId="258" formatCode="\ #,##0.0_);\(#,##0.0\);&quot; - &quot;_);@_)"/>
    <numFmt numFmtId="259" formatCode="\ #,##0.00_);\(#,##0.00\);&quot; - &quot;_);@_)"/>
    <numFmt numFmtId="260" formatCode="\ #,##0.000_);\(#,##0.000\);&quot; - &quot;_);@_)"/>
    <numFmt numFmtId="261" formatCode="[Magenta]&quot;Err&quot;;[Magenta]&quot;Err&quot;;[Blue]&quot;OK&quot;"/>
    <numFmt numFmtId="262" formatCode="d\ mmmm\ yyyy"/>
    <numFmt numFmtId="263" formatCode="#,##0;[Red]\(#,##0\);0"/>
    <numFmt numFmtId="264" formatCode="General&quot;.&quot;"/>
    <numFmt numFmtId="265" formatCode="#,##0_);[Red]\(#,##0\);\-_)"/>
    <numFmt numFmtId="266" formatCode="0.0_)%;[Red]\(0.0%\);0.0_)%"/>
    <numFmt numFmtId="267" formatCode="_-* #,##0_-;\-* #,##0_-;_-* &quot;-&quot;_-;_-@_-"/>
    <numFmt numFmtId="268" formatCode="[Red][&gt;1]&quot;&gt;100 %&quot;;[Red]\(0.0%\);0.0_)%"/>
    <numFmt numFmtId="269" formatCode="#,##0.0000_);\(#,##0.0000\);&quot;- &quot;;&quot;  &quot;@"/>
    <numFmt numFmtId="270" formatCode="_(* #,##0.00_);_(* \(#,##0.00\);_(* \-??_);_(@_)"/>
    <numFmt numFmtId="271" formatCode="#,##0_ ;[Red]\-#,##0\ "/>
    <numFmt numFmtId="272" formatCode="_(* #,##0_);_(* \(#,##0\);_(* &quot;-&quot;_);_(@_)"/>
    <numFmt numFmtId="273" formatCode="#,##0_);[Blue]\(#,##0\)"/>
    <numFmt numFmtId="274" formatCode="_(* #,##0_);_(* \(#,##0\);_(* &quot;-&quot;??_);_(@_)"/>
    <numFmt numFmtId="275" formatCode="#,##0;[Red]&quot;-&quot;#,##0"/>
    <numFmt numFmtId="276" formatCode="_-* #,##0.00\ _P_t_s_-;\-* #,##0.00\ _P_t_s_-;_-* \-??\ _P_t_s_-;_-@_-"/>
    <numFmt numFmtId="277" formatCode="_(* #,##0_);_(* \(#,##0\);_(* \-_);_(@_)"/>
    <numFmt numFmtId="278" formatCode="_-\?* #,##0_-;&quot;-?&quot;* #,##0_-;_-\?* \-_-;_-@_-"/>
    <numFmt numFmtId="279" formatCode="_-\?* #,##0.00_-;&quot;-?&quot;* #,##0.00_-;_-\?* \-??_-;_-@_-"/>
    <numFmt numFmtId="280" formatCode="_(\$* #,##0_);_(\$* \(#,##0\);_(\$* \-_);_(@_)"/>
    <numFmt numFmtId="281" formatCode="_(\$* #,##0.00_);_(\$* \(#,##0.00\);_(\$* \-??_);_(@_)"/>
    <numFmt numFmtId="282" formatCode="_ * #,##0_)\F_ ;_ * \(#,##0&quot;)F&quot;_ ;_ * \-_)\F_ ;_ @_ "/>
    <numFmt numFmtId="283" formatCode="#,##0.00&quot; F&quot;;[Red]\-#,##0.00&quot; F&quot;"/>
    <numFmt numFmtId="284" formatCode="_ * #,##0.00_)\F_ ;_ * \(#,##0.00&quot;)F&quot;_ ;_ * \-??_)\F_ ;_ @_ "/>
    <numFmt numFmtId="285" formatCode="_(&quot;$&quot;* #,##0_);_(&quot;$&quot;* \(#,##0\);_(&quot;$&quot;* &quot;-&quot;_);_(@_)"/>
    <numFmt numFmtId="286" formatCode="#\ ##0.000"/>
    <numFmt numFmtId="287" formatCode="#,##0.00&quot;т.р.&quot;;\-#,##0.00&quot;т.р.&quot;"/>
    <numFmt numFmtId="288" formatCode="_-* #,##0\ _d_._-;\-* #,##0\ _d_._-;_-* &quot;-&quot;\ _d_._-;_-@_-"/>
    <numFmt numFmtId="289" formatCode="_-* #,##0.00\ _d_._-;\-* #,##0.00\ _d_._-;_-* &quot;-&quot;??\ _d_._-;_-@_-"/>
    <numFmt numFmtId="290" formatCode="_-* #,##0_đ_._-;\-* #,##0_đ_._-;_-* &quot;-&quot;_đ_._-;_-@_-"/>
    <numFmt numFmtId="291" formatCode="_-* #,##0.00_đ_._-;\-* #,##0.00_đ_._-;_-* &quot;-&quot;??_đ_._-;_-@_-"/>
    <numFmt numFmtId="292" formatCode="_-* #,##0_ð_._-;\-* #,##0_ð_._-;_-* \-_ð_._-;_-@_-"/>
    <numFmt numFmtId="293" formatCode="0.00000%"/>
    <numFmt numFmtId="294" formatCode="#,##0.00_);[Red]\(#,##0.00\)"/>
    <numFmt numFmtId="295" formatCode="_-* #,##0.00_ð_._-;\-* #,##0.00_ð_._-;_-* \-??_ð_._-;_-@_-"/>
    <numFmt numFmtId="296" formatCode="0.0000000%"/>
    <numFmt numFmtId="297" formatCode="&quot;See Note &quot;\ #"/>
    <numFmt numFmtId="298" formatCode="\(#,##0.0\)"/>
    <numFmt numFmtId="299" formatCode="#,##0&quot; ?.&quot;;\-#,##0&quot; ?.&quot;"/>
    <numFmt numFmtId="300" formatCode="_(* #,##0.0_);_(* \(#,##0.0\)"/>
    <numFmt numFmtId="301" formatCode="0.0_)%;\(0.0\)%"/>
    <numFmt numFmtId="302" formatCode="0.00_)%;\(0.00\)%"/>
    <numFmt numFmtId="303" formatCode="0%_);\(0%\)"/>
    <numFmt numFmtId="304" formatCode="\60&quot;47:&quot;"/>
    <numFmt numFmtId="305" formatCode="\60\4\7\:"/>
    <numFmt numFmtId="306" formatCode="* \(#,##0.0\);* #,##0.0_);\-??_);@"/>
    <numFmt numFmtId="307" formatCode="* \(#,##0.0\);* #,##0.0_);&quot;-&quot;??_);@"/>
    <numFmt numFmtId="308" formatCode="* \(#,##0.00\);* #,##0.00_);\-??_);@"/>
    <numFmt numFmtId="309" formatCode="* \(#,##0.00\);* #,##0.00_);&quot;-&quot;??_);@"/>
    <numFmt numFmtId="310" formatCode="_(* \(#,##0.0\);_(* #,##0.0_);_(* \-_);_(@_)"/>
    <numFmt numFmtId="311" formatCode="_(* \(#,##0.0\);_(* #,##0.0_);_(* &quot;-&quot;_);_(@_)"/>
    <numFmt numFmtId="312" formatCode="_(* \(#,##0.00\);_(* #,##0.00_);_(* \-_);_(@_)"/>
    <numFmt numFmtId="313" formatCode="_(* \(#,##0.00\);_(* #,##0.00_);_(* &quot;-&quot;_);_(@_)"/>
    <numFmt numFmtId="314" formatCode="_(* \(#,##0.000\);_(* #,##0.000_);_(* \-_);_(@_)"/>
    <numFmt numFmtId="315" formatCode="_(* \(#,##0.000\);_(* #,##0.000_);_(* &quot;-&quot;_);_(@_)"/>
    <numFmt numFmtId="316" formatCode="#,##0.000000;[Red]#,##0.000000"/>
    <numFmt numFmtId="317" formatCode="&quot;$&quot;#,##0.00_);\(&quot;$&quot;#,##0.00\)"/>
    <numFmt numFmtId="318" formatCode="#,##0.00;\-#,##0.00;\-"/>
    <numFmt numFmtId="319" formatCode="#,##0.00;[Red]\(#,##0.00\)"/>
    <numFmt numFmtId="320" formatCode="#,##0.00\ [$руб.-419];[Red]\-#,##0.00\ [$руб.-419]"/>
    <numFmt numFmtId="321" formatCode="#,##0.00&quot; &quot;[$руб.-419];[Red]&quot;-&quot;#,##0.00&quot; &quot;[$руб.-419]"/>
    <numFmt numFmtId="322" formatCode="#,##0.000;\-#,##0.000;\-"/>
    <numFmt numFmtId="323" formatCode="&quot;fl&quot;#,##0.00_);[Red]&quot;(fl&quot;#,##0.00\)"/>
    <numFmt numFmtId="324" formatCode="&quot;fl&quot;#,##0.00_);[Red]\(&quot;fl&quot;#,##0.00\)"/>
    <numFmt numFmtId="325" formatCode="_(&quot;fl&quot;* #,##0_);_(&quot;fl&quot;* \(#,##0\);_(&quot;fl&quot;* \-_);_(@_)"/>
    <numFmt numFmtId="326" formatCode="_(&quot;fl&quot;* #,##0_);_(&quot;fl&quot;* \(#,##0\);_(&quot;fl&quot;* &quot;-&quot;_);_(@_)"/>
    <numFmt numFmtId="327" formatCode="#,##0.00;[Red]\-#,##0.00;&quot;-&quot;"/>
    <numFmt numFmtId="328" formatCode="#,##0;[Red]\-#,##0;&quot;-&quot;"/>
    <numFmt numFmtId="329" formatCode="#,##0&quot;р.&quot;;[Red]\-#,##0&quot;р.&quot;"/>
    <numFmt numFmtId="330" formatCode="_-* #,##0.00&quot; Pts&quot;_-;\-* #,##0.00&quot; Pts&quot;_-;_-* \-??&quot; Pts&quot;_-;_-@_-"/>
    <numFmt numFmtId="331" formatCode="_(\¤* #,##0_);_(\¤* \(#,##0\);_(\¤* \-_);_(@_)"/>
    <numFmt numFmtId="332" formatCode="_(\¤* #,##0.00_);_(\¤* \(#,##0.00\);_(\¤* \-??_);_(@_)"/>
    <numFmt numFmtId="333" formatCode="\$#,##0_);[Red]&quot;($&quot;#,##0\)"/>
    <numFmt numFmtId="334" formatCode="\$#,##0.00_);[Red]&quot;($&quot;#,##0.00\)"/>
    <numFmt numFmtId="335" formatCode="_ * #,##0_ ;_ * \(#,##0_ ;_ * \-_ ;_ @_ "/>
    <numFmt numFmtId="336" formatCode="\$#,##0.000000;[Red]\$#,##0.000000"/>
    <numFmt numFmtId="337" formatCode="&quot;$&quot;#,##0.000000;[Red]&quot;$&quot;#,##0.000000"/>
    <numFmt numFmtId="338" formatCode="#,##0.0000000_$"/>
    <numFmt numFmtId="339" formatCode="&quot;$ &quot;#,##0.00"/>
    <numFmt numFmtId="340" formatCode="&quot;$&quot;\ #,##0.00"/>
    <numFmt numFmtId="341" formatCode="_ * #,##0_ ;_ * \(#,##0_ ;_ * &quot;-&quot;_ ;_ @_ "/>
    <numFmt numFmtId="342" formatCode="_ * #,##0_ ;_ * \(#,##0_)\ ;_ * \-_ ;_ @_ "/>
    <numFmt numFmtId="343" formatCode="&quot;$ &quot;#,##0"/>
    <numFmt numFmtId="344" formatCode="&quot;$&quot;\ #,##0"/>
    <numFmt numFmtId="345" formatCode="\$"/>
    <numFmt numFmtId="346" formatCode="_-* #,##0.00[$р.-419]_-;\-* #,##0.00[$р.-419]_-;_-* &quot;-&quot;??[$р.-419]_-;_-@_-"/>
    <numFmt numFmtId="347" formatCode="#,###"/>
    <numFmt numFmtId="348" formatCode="_-* #,##0.0000\ _₽_-;\-* #,##0.0000\ _₽_-;_-* &quot;-&quot;??\ _₽_-;_-@_-"/>
    <numFmt numFmtId="349" formatCode="_-* #,##0.00000\ _₽_-;\-* #,##0.00000\ _₽_-;_-* &quot;-&quot;??\ _₽_-;_-@_-"/>
    <numFmt numFmtId="350" formatCode="#,##0;[Red]#,##0"/>
    <numFmt numFmtId="351" formatCode="&quot;\&quot;#,##0;[Red]\-&quot;\&quot;#,##0"/>
    <numFmt numFmtId="352" formatCode="\£#,##0_);\(\£#,##0\)"/>
    <numFmt numFmtId="353" formatCode="#,##0.0;\(#,##0.0\)"/>
    <numFmt numFmtId="354" formatCode="#,##0.0;[Red]\(#,##0.0\)"/>
    <numFmt numFmtId="355" formatCode="#,##0;[Red]\(#,##0\)"/>
    <numFmt numFmtId="356" formatCode="_(* #,##0.00_);[Red]_(* \(#,##0.00\);_(* &quot;-&quot;??_);_(@_)"/>
    <numFmt numFmtId="357" formatCode="0.0\x"/>
    <numFmt numFmtId="358" formatCode="_-* #,##0\ _F_B_-;\-* #,##0\ _F_B_-;_-* &quot;-&quot;\ _F_B_-;_-@_-"/>
    <numFmt numFmtId="359" formatCode="_-* #,##0.00\ _F_B_-;\-* #,##0.00\ _F_B_-;_-* &quot;-&quot;??\ _F_B_-;_-@_-"/>
    <numFmt numFmtId="360" formatCode="#,##0.0_);[Red]\(#,##0.0\)"/>
    <numFmt numFmtId="361" formatCode="_-* #,##0_-;_-* #,##0\-;_-* &quot;-&quot;_-;_-@_-"/>
    <numFmt numFmtId="362" formatCode="_-* #,##0.00_-;_-* #,##0.00\-;_-* &quot;-&quot;??_-;_-@_-"/>
    <numFmt numFmtId="363" formatCode="_-* #,##0\ _$_-;\-* #,##0\ _$_-;_-* &quot;-&quot;\ _$_-;_-@_-"/>
    <numFmt numFmtId="364" formatCode="_-* #,##0\ &quot;$&quot;_-;\-* #,##0\ &quot;$&quot;_-;_-* &quot;-&quot;\ &quot;$&quot;_-;_-@_-"/>
    <numFmt numFmtId="365" formatCode="_-* #,##0.00\ &quot;$&quot;_-;\-* #,##0.00\ &quot;$&quot;_-;_-* &quot;-&quot;??\ &quot;$&quot;_-;_-@_-"/>
  </numFmts>
  <fonts count="407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10"/>
      <color theme="1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2"/>
      <name val="Times New Roman"/>
      <family val="1"/>
      <charset val="204"/>
    </font>
    <font>
      <sz val="9"/>
      <color indexed="11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Times New Roman CYR"/>
      <charset val="204"/>
    </font>
    <font>
      <b/>
      <i/>
      <sz val="14"/>
      <name val="Times New Roman CYR"/>
      <charset val="204"/>
    </font>
    <font>
      <b/>
      <sz val="12"/>
      <name val="Times New Roman Cyr"/>
      <family val="1"/>
      <charset val="204"/>
    </font>
    <font>
      <b/>
      <sz val="10"/>
      <name val="Times New Roman CYR"/>
      <charset val="204"/>
    </font>
    <font>
      <b/>
      <sz val="11"/>
      <name val="Times New Roman CYR"/>
      <charset val="204"/>
    </font>
    <font>
      <sz val="11"/>
      <name val="Times New Roman CYR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sz val="8"/>
      <name val="Helv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4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2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8"/>
      <name val="PT Astra Serif"/>
      <family val="1"/>
      <charset val="204"/>
    </font>
    <font>
      <b/>
      <sz val="10"/>
      <name val="PT Astra Serif"/>
      <family val="1"/>
      <charset val="204"/>
    </font>
    <font>
      <b/>
      <sz val="9"/>
      <name val="PT Astra Serif"/>
      <family val="1"/>
      <charset val="204"/>
    </font>
    <font>
      <sz val="9"/>
      <name val="PT Astra Serif"/>
      <family val="1"/>
      <charset val="204"/>
    </font>
    <font>
      <b/>
      <sz val="10"/>
      <color indexed="24"/>
      <name val="PT Astra Serif"/>
      <family val="1"/>
      <charset val="204"/>
    </font>
    <font>
      <sz val="10"/>
      <name val="PT Astra Serif"/>
      <family val="1"/>
      <charset val="204"/>
    </font>
    <font>
      <b/>
      <sz val="9"/>
      <color rgb="FFFF0000"/>
      <name val="PT Astra Serif"/>
      <family val="1"/>
      <charset val="204"/>
    </font>
    <font>
      <b/>
      <u/>
      <sz val="10"/>
      <color theme="10"/>
      <name val="PT Astra Serif"/>
      <family val="1"/>
      <charset val="204"/>
    </font>
    <font>
      <b/>
      <u/>
      <sz val="9"/>
      <color theme="10"/>
      <name val="PT Astra Serif"/>
      <family val="1"/>
      <charset val="204"/>
    </font>
    <font>
      <sz val="9"/>
      <color rgb="FFFF0000"/>
      <name val="PT Astra Serif"/>
      <family val="1"/>
      <charset val="204"/>
    </font>
    <font>
      <b/>
      <i/>
      <sz val="9"/>
      <name val="PT Astra Serif"/>
      <family val="1"/>
      <charset val="204"/>
    </font>
    <font>
      <sz val="9"/>
      <color indexed="8"/>
      <name val="PT Astra Serif"/>
      <family val="1"/>
      <charset val="204"/>
    </font>
    <font>
      <sz val="10"/>
      <color theme="0"/>
      <name val="PT Astra Serif"/>
      <family val="1"/>
      <charset val="204"/>
    </font>
    <font>
      <sz val="9"/>
      <color theme="0"/>
      <name val="PT Astra Serif"/>
      <family val="1"/>
      <charset val="204"/>
    </font>
    <font>
      <b/>
      <sz val="9"/>
      <color theme="0"/>
      <name val="PT Astra Serif"/>
      <family val="1"/>
      <charset val="204"/>
    </font>
    <font>
      <sz val="1"/>
      <color theme="0"/>
      <name val="PT Astra Serif"/>
      <family val="1"/>
      <charset val="204"/>
    </font>
    <font>
      <sz val="11"/>
      <color indexed="22"/>
      <name val="PT Astra Serif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MS Sans Serif"/>
      <family val="2"/>
    </font>
    <font>
      <sz val="8"/>
      <color indexed="12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color indexed="8"/>
      <name val="Helv"/>
      <family val="2"/>
      <charset val="204"/>
    </font>
    <font>
      <sz val="11"/>
      <name val="?l?r ?o?S?V?b?N"/>
      <family val="3"/>
    </font>
    <font>
      <sz val="10"/>
      <color indexed="0"/>
      <name val="Helv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1"/>
    </font>
    <font>
      <sz val="10"/>
      <name val="Helv"/>
      <family val="2"/>
    </font>
    <font>
      <b/>
      <sz val="22"/>
      <color indexed="18"/>
      <name val="Arial"/>
      <family val="2"/>
    </font>
    <font>
      <sz val="8"/>
      <name val="Verdana"/>
      <family val="2"/>
      <charset val="204"/>
    </font>
    <font>
      <b/>
      <sz val="10"/>
      <color indexed="18"/>
      <name val="Arial"/>
      <family val="2"/>
    </font>
    <font>
      <b/>
      <u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Courier"/>
      <family val="1"/>
      <charset val="204"/>
    </font>
    <font>
      <sz val="10"/>
      <name val="Arial Cyr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sz val="1"/>
      <color indexed="8"/>
      <name val="Courier New"/>
      <family val="1"/>
      <charset val="204"/>
    </font>
    <font>
      <sz val="1"/>
      <color indexed="8"/>
      <name val="Courier New"/>
      <family val="3"/>
    </font>
    <font>
      <i/>
      <sz val="10"/>
      <color indexed="32"/>
      <name val="Arial Narrow"/>
      <family val="2"/>
    </font>
    <font>
      <sz val="10"/>
      <name val="Arial Narrow"/>
      <family val="2"/>
    </font>
    <font>
      <b/>
      <sz val="1"/>
      <color indexed="8"/>
      <name val="Courier New"/>
      <family val="3"/>
    </font>
    <font>
      <sz val="12"/>
      <color indexed="8"/>
      <name val="Courier"/>
      <family val="3"/>
    </font>
    <font>
      <b/>
      <sz val="1"/>
      <color indexed="8"/>
      <name val="Courier"/>
      <family val="3"/>
    </font>
    <font>
      <b/>
      <sz val="1"/>
      <color indexed="8"/>
      <name val="Courier New"/>
      <family val="1"/>
      <charset val="204"/>
    </font>
    <font>
      <b/>
      <sz val="1"/>
      <color indexed="8"/>
      <name val="Courier"/>
      <family val="1"/>
      <charset val="204"/>
    </font>
    <font>
      <b/>
      <sz val="11"/>
      <name val="Times New Roman CE"/>
      <family val="1"/>
      <charset val="238"/>
    </font>
    <font>
      <sz val="10"/>
      <name val="PragmaticaCTT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9"/>
      <color indexed="11"/>
      <name val="Arial"/>
      <family val="2"/>
      <charset val="204"/>
    </font>
    <font>
      <u/>
      <sz val="10"/>
      <color indexed="12"/>
      <name val="Courier"/>
      <family val="3"/>
    </font>
    <font>
      <u/>
      <sz val="10"/>
      <color indexed="12"/>
      <name val="Arial Cyr"/>
      <family val="2"/>
      <charset val="204"/>
    </font>
    <font>
      <sz val="8"/>
      <name val="Times"/>
      <family val="1"/>
    </font>
    <font>
      <sz val="10"/>
      <name val="Courier New"/>
      <family val="3"/>
      <charset val="204"/>
    </font>
    <font>
      <sz val="8"/>
      <color indexed="12"/>
      <name val="Helv"/>
    </font>
    <font>
      <sz val="9"/>
      <color indexed="8"/>
      <name val="Pragmatica"/>
      <charset val="204"/>
    </font>
    <font>
      <sz val="11"/>
      <color indexed="16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sz val="9"/>
      <color indexed="56"/>
      <name val="Frutiger 45 Light"/>
      <family val="2"/>
    </font>
    <font>
      <sz val="12"/>
      <name val="Tms Rmn"/>
    </font>
    <font>
      <sz val="8"/>
      <name val="Arial"/>
      <family val="2"/>
    </font>
    <font>
      <sz val="9"/>
      <name val="Times New Roman"/>
      <family val="1"/>
    </font>
    <font>
      <b/>
      <sz val="11"/>
      <color indexed="5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12"/>
      <name val="Arial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sz val="10"/>
      <color indexed="57"/>
      <name val="Wingdings"/>
      <charset val="2"/>
    </font>
    <font>
      <sz val="10"/>
      <color indexed="10"/>
      <name val="Arial Narrow"/>
      <family val="2"/>
      <charset val="204"/>
    </font>
    <font>
      <sz val="10"/>
      <color indexed="10"/>
      <name val="Arial Narrow"/>
      <family val="2"/>
    </font>
    <font>
      <b/>
      <sz val="9"/>
      <color indexed="21"/>
      <name val="Arial CYR"/>
      <family val="2"/>
      <charset val="204"/>
    </font>
    <font>
      <sz val="10"/>
      <name val="Courier New"/>
      <family val="3"/>
    </font>
    <font>
      <b/>
      <u val="singleAccounting"/>
      <sz val="8"/>
      <color indexed="8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"/>
    </font>
    <font>
      <sz val="10"/>
      <color indexed="24"/>
      <name val="Arial"/>
      <family val="2"/>
      <charset val="204"/>
    </font>
    <font>
      <b/>
      <u/>
      <sz val="10"/>
      <name val="Arial"/>
      <family val="2"/>
    </font>
    <font>
      <b/>
      <u/>
      <sz val="10"/>
      <name val="Helv"/>
    </font>
    <font>
      <b/>
      <sz val="13"/>
      <name val="Arial"/>
      <family val="2"/>
      <charset val="204"/>
    </font>
    <font>
      <i/>
      <sz val="10"/>
      <color indexed="17"/>
      <name val="Arial"/>
      <family val="2"/>
    </font>
    <font>
      <sz val="10"/>
      <name val="Times New Roman"/>
      <family val="1"/>
    </font>
    <font>
      <sz val="10"/>
      <name val="Book Antiqua"/>
      <family val="1"/>
    </font>
    <font>
      <b/>
      <i/>
      <strike/>
      <sz val="12"/>
      <color indexed="48"/>
      <name val="Arial"/>
      <family val="2"/>
    </font>
    <font>
      <sz val="8"/>
      <color indexed="9"/>
      <name val="Arial"/>
      <family val="2"/>
    </font>
    <font>
      <sz val="10"/>
      <color indexed="22"/>
      <name val="Arial"/>
      <family val="2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u val="doubleAccounting"/>
      <sz val="10"/>
      <name val="Times New Roman"/>
      <family val="1"/>
    </font>
    <font>
      <b/>
      <sz val="10"/>
      <name val="Arial"/>
      <family val="2"/>
    </font>
    <font>
      <i/>
      <sz val="10"/>
      <name val="Arial"/>
      <family val="2"/>
      <charset val="204"/>
    </font>
    <font>
      <sz val="10"/>
      <color indexed="12"/>
      <name val="Times New Roman"/>
      <family val="1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i/>
      <strike/>
      <sz val="12"/>
      <color indexed="40"/>
      <name val="Arial"/>
      <family val="2"/>
    </font>
    <font>
      <sz val="10"/>
      <color rgb="FF000000"/>
      <name val="Arial Cyr"/>
      <charset val="204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sz val="9"/>
      <color indexed="12"/>
      <name val="Arial"/>
      <family val="2"/>
    </font>
    <font>
      <b/>
      <sz val="10"/>
      <color indexed="25"/>
      <name val="Arial Narrow"/>
      <family val="2"/>
    </font>
    <font>
      <b/>
      <sz val="8"/>
      <color indexed="12"/>
      <name val="Arial"/>
      <family val="2"/>
    </font>
    <font>
      <b/>
      <sz val="10"/>
      <color indexed="32"/>
      <name val="Arial Narrow"/>
      <family val="2"/>
    </font>
    <font>
      <i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b/>
      <sz val="10.5"/>
      <name val="Times New Roman"/>
      <family val="1"/>
      <charset val="204"/>
    </font>
    <font>
      <i/>
      <sz val="10"/>
      <color indexed="8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12"/>
      <name val="Arial"/>
      <family val="2"/>
    </font>
    <font>
      <sz val="10"/>
      <color indexed="25"/>
      <name val="Arial Narrow"/>
      <family val="2"/>
    </font>
    <font>
      <sz val="10"/>
      <color indexed="32"/>
      <name val="Arial Narrow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color indexed="25"/>
      <name val="Arial"/>
      <family val="2"/>
    </font>
    <font>
      <b/>
      <sz val="14"/>
      <color indexed="32"/>
      <name val="Arial"/>
      <family val="2"/>
    </font>
    <font>
      <sz val="8"/>
      <color indexed="25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8"/>
      <name val="Arial"/>
      <family val="2"/>
      <charset val="204"/>
    </font>
    <font>
      <sz val="18"/>
      <color indexed="8"/>
      <name val="Courier"/>
      <family val="3"/>
    </font>
    <font>
      <sz val="8"/>
      <color indexed="8"/>
      <name val="Courier"/>
      <family val="3"/>
    </font>
    <font>
      <i/>
      <sz val="1"/>
      <color indexed="8"/>
      <name val="Courier"/>
      <family val="3"/>
    </font>
    <font>
      <i/>
      <sz val="1"/>
      <color indexed="8"/>
      <name val="Courier"/>
      <family val="1"/>
      <charset val="204"/>
    </font>
    <font>
      <i/>
      <sz val="12"/>
      <name val="Arial"/>
      <family val="2"/>
      <charset val="204"/>
    </font>
    <font>
      <i/>
      <sz val="12"/>
      <color indexed="8"/>
      <name val="Courier"/>
      <family val="3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Baltica"/>
      <charset val="204"/>
    </font>
    <font>
      <b/>
      <u/>
      <sz val="7"/>
      <name val="Arial"/>
      <family val="2"/>
    </font>
    <font>
      <b/>
      <u/>
      <sz val="7"/>
      <name val="Helv"/>
    </font>
    <font>
      <sz val="10"/>
      <name val="Courier New"/>
      <family val="1"/>
      <charset val="204"/>
    </font>
    <font>
      <sz val="10"/>
      <name val="Courier"/>
      <family val="3"/>
    </font>
    <font>
      <u/>
      <sz val="10"/>
      <color indexed="20"/>
      <name val="Arial Cyr"/>
      <charset val="204"/>
    </font>
    <font>
      <u/>
      <sz val="8.5"/>
      <color indexed="36"/>
      <name val="Arial"/>
      <family val="2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b/>
      <sz val="10"/>
      <name val="Baltica"/>
      <charset val="204"/>
    </font>
    <font>
      <b/>
      <sz val="11"/>
      <name val="Arial Narrow"/>
      <family val="2"/>
      <charset val="204"/>
    </font>
    <font>
      <sz val="9"/>
      <name val="Futura UBS Bk"/>
      <family val="2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5"/>
      <color indexed="62"/>
      <name val="Calibri"/>
      <family val="2"/>
      <charset val="204"/>
    </font>
    <font>
      <b/>
      <sz val="18"/>
      <color indexed="24"/>
      <name val="Arial"/>
      <family val="2"/>
    </font>
    <font>
      <b/>
      <sz val="18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204"/>
    </font>
    <font>
      <b/>
      <sz val="13"/>
      <color indexed="62"/>
      <name val="Calibri"/>
      <family val="2"/>
      <charset val="204"/>
    </font>
    <font>
      <b/>
      <sz val="12"/>
      <color indexed="24"/>
      <name val="Arial"/>
      <family val="2"/>
      <charset val="204"/>
    </font>
    <font>
      <b/>
      <sz val="13"/>
      <color indexed="62"/>
      <name val="Calibri"/>
      <family val="2"/>
    </font>
    <font>
      <b/>
      <sz val="12"/>
      <color indexed="24"/>
      <name val="Arial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14"/>
      <name val="Palatino"/>
      <family val="1"/>
    </font>
    <font>
      <b/>
      <sz val="11"/>
      <color indexed="56"/>
      <name val="Calibri"/>
      <family val="2"/>
    </font>
    <font>
      <b/>
      <sz val="11"/>
      <color indexed="56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sz val="10"/>
      <name val="MS Sans Serif"/>
      <family val="2"/>
    </font>
    <font>
      <sz val="8"/>
      <color indexed="13"/>
      <name val="Arial"/>
      <family val="2"/>
    </font>
    <font>
      <b/>
      <sz val="8"/>
      <name val="Arial Cyr"/>
      <charset val="204"/>
    </font>
    <font>
      <i/>
      <sz val="12"/>
      <name val="Arial"/>
      <family val="2"/>
    </font>
    <font>
      <i/>
      <sz val="10"/>
      <name val="Arial"/>
      <family val="2"/>
    </font>
    <font>
      <b/>
      <sz val="18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u/>
      <sz val="9"/>
      <color indexed="20"/>
      <name val="Arial"/>
      <family val="2"/>
    </font>
    <font>
      <u/>
      <sz val="7"/>
      <color indexed="12"/>
      <name val="Arial"/>
      <family val="2"/>
    </font>
    <font>
      <u/>
      <sz val="10"/>
      <color indexed="12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"/>
      <color indexed="9"/>
      <name val="Symbol"/>
      <family val="1"/>
      <charset val="2"/>
    </font>
    <font>
      <u/>
      <sz val="10"/>
      <color indexed="20"/>
      <name val="Arial Cyr"/>
      <family val="2"/>
      <charset val="204"/>
    </font>
    <font>
      <b/>
      <u/>
      <sz val="16"/>
      <name val="Arial"/>
      <family val="2"/>
      <charset val="204"/>
    </font>
    <font>
      <b/>
      <u/>
      <sz val="16"/>
      <name val="Arial"/>
      <family val="2"/>
    </font>
    <font>
      <b/>
      <sz val="10"/>
      <color indexed="48"/>
      <name val="Times New Roman"/>
      <family val="1"/>
      <charset val="204"/>
    </font>
    <font>
      <sz val="8"/>
      <color indexed="8"/>
      <name val="Times New Roman"/>
      <family val="1"/>
    </font>
    <font>
      <sz val="18"/>
      <name val="Times New Roman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  <charset val="204"/>
    </font>
    <font>
      <b/>
      <i/>
      <sz val="12"/>
      <name val="Times New Roman"/>
      <family val="1"/>
    </font>
    <font>
      <i/>
      <sz val="12"/>
      <name val="Times New Roman"/>
      <family val="1"/>
      <charset val="204"/>
    </font>
    <font>
      <i/>
      <sz val="12"/>
      <name val="Times New Roman"/>
      <family val="1"/>
    </font>
    <font>
      <sz val="11"/>
      <name val="Times New Roman"/>
      <family val="1"/>
    </font>
    <font>
      <sz val="8"/>
      <color indexed="8"/>
      <name val="Arial Narrow"/>
      <family val="2"/>
      <charset val="204"/>
    </font>
    <font>
      <sz val="10"/>
      <color indexed="12"/>
      <name val="Arial Narrow"/>
      <family val="2"/>
    </font>
    <font>
      <sz val="10"/>
      <color indexed="12"/>
      <name val="Arial Narrow"/>
      <family val="2"/>
      <charset val="204"/>
    </font>
    <font>
      <sz val="10"/>
      <name val="Arial Narrow"/>
      <family val="2"/>
      <charset val="204"/>
    </font>
    <font>
      <sz val="10"/>
      <color indexed="48"/>
      <name val="Tahoma"/>
      <family val="2"/>
      <charset val="204"/>
    </font>
    <font>
      <sz val="11"/>
      <color indexed="53"/>
      <name val="Calibri"/>
      <family val="2"/>
      <charset val="204"/>
    </font>
    <font>
      <sz val="11"/>
      <color indexed="52"/>
      <name val="Calibri"/>
      <family val="2"/>
    </font>
    <font>
      <sz val="11"/>
      <color indexed="52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9"/>
      <color indexed="12"/>
      <name val="Arial Cyr"/>
      <family val="2"/>
      <charset val="204"/>
    </font>
    <font>
      <sz val="8"/>
      <color indexed="8"/>
      <name val="Helv"/>
    </font>
    <font>
      <sz val="10"/>
      <name val="Courier Cyr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  <charset val="204"/>
    </font>
    <font>
      <b/>
      <sz val="10"/>
      <color indexed="9"/>
      <name val="Arial"/>
      <family val="2"/>
      <charset val="204"/>
    </font>
    <font>
      <b/>
      <sz val="12"/>
      <color indexed="8"/>
      <name val="Verdana"/>
      <family val="2"/>
      <charset val="204"/>
    </font>
    <font>
      <sz val="7"/>
      <name val="Small Fonts"/>
      <family val="2"/>
    </font>
    <font>
      <sz val="10"/>
      <name val="Courier New"/>
      <family val="3"/>
      <charset val="238"/>
    </font>
    <font>
      <sz val="8"/>
      <name val="Helv PL"/>
      <charset val="238"/>
    </font>
    <font>
      <sz val="11"/>
      <color indexed="8"/>
      <name val="Times New Roman"/>
      <family val="2"/>
    </font>
    <font>
      <sz val="8"/>
      <color theme="1"/>
      <name val="Tahoma"/>
      <family val="2"/>
      <charset val="204"/>
    </font>
    <font>
      <sz val="10"/>
      <name val="Times Armenian"/>
    </font>
    <font>
      <sz val="12"/>
      <name val="Times New Roman"/>
      <family val="1"/>
    </font>
    <font>
      <sz val="10"/>
      <name val="Palatino"/>
      <family val="1"/>
    </font>
    <font>
      <sz val="8"/>
      <name val="Arial CE"/>
      <family val="2"/>
    </font>
    <font>
      <sz val="10"/>
      <name val="Verdana"/>
      <family val="2"/>
      <charset val="204"/>
    </font>
    <font>
      <b/>
      <i/>
      <sz val="10"/>
      <name val="Arial"/>
      <family val="2"/>
    </font>
    <font>
      <b/>
      <i/>
      <sz val="10"/>
      <name val="Arial"/>
      <family val="2"/>
      <charset val="204"/>
    </font>
    <font>
      <i/>
      <strike/>
      <sz val="12"/>
      <color indexed="10"/>
      <name val="Arial"/>
      <family val="2"/>
    </font>
    <font>
      <b/>
      <sz val="11"/>
      <color indexed="63"/>
      <name val="Calibri"/>
      <family val="2"/>
      <charset val="204"/>
    </font>
    <font>
      <sz val="10"/>
      <color indexed="17"/>
      <name val="Arial"/>
      <family val="2"/>
      <charset val="238"/>
    </font>
    <font>
      <b/>
      <sz val="20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2"/>
      <name val="Helv"/>
    </font>
    <font>
      <b/>
      <u/>
      <sz val="6"/>
      <name val="Arial"/>
      <family val="2"/>
    </font>
    <font>
      <b/>
      <u/>
      <sz val="6"/>
      <name val="Helv"/>
    </font>
    <font>
      <strike/>
      <sz val="12"/>
      <color indexed="46"/>
      <name val="Arial"/>
      <family val="2"/>
    </font>
    <font>
      <u/>
      <sz val="10"/>
      <name val="Arial"/>
      <family val="2"/>
      <charset val="204"/>
    </font>
    <font>
      <sz val="12"/>
      <color indexed="17"/>
      <name val="Arial"/>
      <family val="2"/>
    </font>
    <font>
      <b/>
      <i/>
      <u/>
      <sz val="11"/>
      <color indexed="8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2"/>
      <color indexed="18"/>
      <name val="Arial"/>
      <family val="2"/>
      <charset val="204"/>
    </font>
    <font>
      <b/>
      <sz val="14"/>
      <color indexed="18"/>
      <name val="Arial"/>
      <family val="2"/>
      <charset val="204"/>
    </font>
    <font>
      <b/>
      <sz val="7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6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b/>
      <sz val="8"/>
      <color indexed="16"/>
      <name val="Arial"/>
      <family val="2"/>
      <charset val="204"/>
    </font>
    <font>
      <b/>
      <sz val="8"/>
      <color indexed="18"/>
      <name val="Arial"/>
      <family val="2"/>
      <charset val="204"/>
    </font>
    <font>
      <b/>
      <sz val="9"/>
      <color indexed="16"/>
      <name val="Arial"/>
      <family val="2"/>
      <charset val="204"/>
    </font>
    <font>
      <sz val="9.5"/>
      <color indexed="23"/>
      <name val="Helvetica-Black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2"/>
      <color indexed="8"/>
      <name val="Arial"/>
      <family val="2"/>
    </font>
    <font>
      <b/>
      <sz val="16"/>
      <color indexed="23"/>
      <name val="Arial"/>
      <family val="2"/>
      <charset val="204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Arial Narrow"/>
      <family val="2"/>
      <charset val="204"/>
    </font>
    <font>
      <b/>
      <sz val="10"/>
      <color indexed="20"/>
      <name val="Arial Narrow"/>
      <family val="2"/>
      <charset val="204"/>
    </font>
    <font>
      <b/>
      <sz val="8"/>
      <color indexed="9"/>
      <name val="Verdana"/>
      <family val="2"/>
      <charset val="204"/>
    </font>
    <font>
      <b/>
      <sz val="18"/>
      <color indexed="62"/>
      <name val="Cambria"/>
      <family val="2"/>
      <charset val="204"/>
    </font>
    <font>
      <u val="singleAccounting"/>
      <sz val="10"/>
      <name val="Times New Roman"/>
      <family val="1"/>
    </font>
    <font>
      <sz val="10"/>
      <color indexed="0"/>
      <name val="Helv"/>
      <charset val="204"/>
    </font>
    <font>
      <vertAlign val="subscript"/>
      <sz val="8"/>
      <color indexed="8"/>
      <name val="Arial"/>
      <family val="2"/>
      <charset val="204"/>
    </font>
    <font>
      <vertAlign val="superscript"/>
      <sz val="8"/>
      <color indexed="8"/>
      <name val="Arial"/>
      <family val="2"/>
      <charset val="204"/>
    </font>
    <font>
      <b/>
      <sz val="10"/>
      <color indexed="9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sz val="8.5"/>
      <name val="MS Sans Serif"/>
      <family val="2"/>
    </font>
    <font>
      <sz val="12"/>
      <color indexed="8"/>
      <name val="Palatino"/>
      <family val="1"/>
    </font>
    <font>
      <sz val="8"/>
      <name val="Pragmatica"/>
    </font>
    <font>
      <sz val="11"/>
      <name val="Helvetica-Black"/>
    </font>
    <font>
      <sz val="11"/>
      <color indexed="8"/>
      <name val="Helvetica-Black"/>
    </font>
    <font>
      <i/>
      <sz val="8"/>
      <color indexed="8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8"/>
      <color indexed="13"/>
      <name val="Arial"/>
      <family val="2"/>
    </font>
    <font>
      <b/>
      <sz val="13"/>
      <color indexed="8"/>
      <name val="Verdana"/>
      <family val="2"/>
      <charset val="204"/>
    </font>
    <font>
      <b/>
      <sz val="11"/>
      <color indexed="8"/>
      <name val="Calibri"/>
      <family val="2"/>
    </font>
    <font>
      <b/>
      <sz val="8"/>
      <name val="Palatino"/>
      <family val="1"/>
    </font>
    <font>
      <sz val="10"/>
      <color indexed="38"/>
      <name val="Arial"/>
      <family val="2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b/>
      <sz val="14"/>
      <name val="Times New Roman"/>
      <family val="1"/>
    </font>
    <font>
      <i/>
      <strike/>
      <sz val="12"/>
      <color indexed="48"/>
      <name val="Arial"/>
      <family val="2"/>
    </font>
    <font>
      <sz val="11"/>
      <color indexed="10"/>
      <name val="Calibri"/>
      <family val="2"/>
      <charset val="204"/>
    </font>
    <font>
      <u/>
      <sz val="10"/>
      <color indexed="12"/>
      <name val="Times New Roman Cyr"/>
      <charset val="204"/>
    </font>
    <font>
      <b/>
      <sz val="15"/>
      <color indexed="56"/>
      <name val="Calibri"/>
      <family val="2"/>
      <charset val="204"/>
    </font>
    <font>
      <b/>
      <sz val="10"/>
      <name val="Arial Cyr"/>
      <charset val="204"/>
    </font>
    <font>
      <sz val="12"/>
      <color indexed="8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indexed="10"/>
      <name val="Arial Cyr"/>
      <family val="2"/>
      <charset val="204"/>
    </font>
    <font>
      <sz val="11"/>
      <name val="PT Astra Serif"/>
      <family val="1"/>
      <charset val="204"/>
    </font>
    <font>
      <b/>
      <sz val="8"/>
      <name val="PT Astra Serif"/>
      <family val="1"/>
      <charset val="204"/>
    </font>
    <font>
      <sz val="8"/>
      <color theme="1"/>
      <name val="PT Astra Serif"/>
      <family val="1"/>
      <charset val="204"/>
    </font>
    <font>
      <sz val="8"/>
      <color rgb="FFFF0000"/>
      <name val="PT Astra Serif"/>
      <family val="1"/>
      <charset val="204"/>
    </font>
    <font>
      <b/>
      <i/>
      <sz val="8"/>
      <name val="PT Astra Serif"/>
      <family val="1"/>
      <charset val="204"/>
    </font>
    <font>
      <b/>
      <i/>
      <sz val="8"/>
      <color theme="1"/>
      <name val="PT Astra Serif"/>
      <family val="1"/>
      <charset val="204"/>
    </font>
    <font>
      <i/>
      <sz val="8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11"/>
      <color theme="1"/>
      <name val="Times New Roman"/>
      <family val="1"/>
      <charset val="204"/>
    </font>
    <font>
      <sz val="10"/>
      <name val="Book Antiqua"/>
      <family val="1"/>
      <charset val="204"/>
    </font>
    <font>
      <b/>
      <i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i/>
      <sz val="22"/>
      <name val="Arial"/>
      <family val="2"/>
    </font>
    <font>
      <sz val="10"/>
      <color indexed="8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b/>
      <sz val="12"/>
      <name val="Times New Roman"/>
      <family val="1"/>
    </font>
    <font>
      <sz val="8"/>
      <color indexed="12"/>
      <name val="Times New Roman"/>
      <family val="1"/>
    </font>
    <font>
      <i/>
      <sz val="8"/>
      <color indexed="17"/>
      <name val="Arial"/>
      <family val="2"/>
    </font>
    <font>
      <sz val="10"/>
      <name val="Century Schoolbook"/>
      <family val="1"/>
      <charset val="204"/>
    </font>
    <font>
      <sz val="12"/>
      <color indexed="24"/>
      <name val="Arial"/>
      <family val="2"/>
      <charset val="204"/>
    </font>
    <font>
      <u val="doubleAccounting"/>
      <sz val="10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2"/>
      <name val="PT Astra Serif"/>
      <family val="1"/>
      <charset val="204"/>
    </font>
    <font>
      <sz val="11"/>
      <color theme="4" tint="-0.249977111117893"/>
      <name val="PT Astra Serif"/>
      <family val="1"/>
      <charset val="204"/>
    </font>
  </fonts>
  <fills count="131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6795556505021"/>
        <bgColor indexed="0"/>
      </patternFill>
    </fill>
    <fill>
      <patternFill patternType="solid">
        <fgColor indexed="41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34"/>
      </patternFill>
    </fill>
    <fill>
      <patternFill patternType="solid">
        <fgColor indexed="31"/>
        <bgColor indexed="22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35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4"/>
        <bgColor indexed="33"/>
      </patternFill>
    </fill>
    <fill>
      <patternFill patternType="solid">
        <fgColor indexed="14"/>
      </patternFill>
    </fill>
    <fill>
      <patternFill patternType="solid">
        <fgColor indexed="44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lightGrid">
        <fgColor indexed="22"/>
      </patternFill>
    </fill>
    <fill>
      <patternFill patternType="solid">
        <fgColor indexed="18"/>
        <bgColor indexed="32"/>
      </patternFill>
    </fill>
    <fill>
      <patternFill patternType="lightGray"/>
    </fill>
    <fill>
      <patternFill patternType="gray0625"/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8"/>
      </patternFill>
    </fill>
    <fill>
      <patternFill patternType="solid">
        <fgColor indexed="43"/>
        <b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57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50"/>
        <bgColor indexed="64"/>
      </patternFill>
    </fill>
    <fill>
      <patternFill patternType="solid">
        <fgColor indexed="50"/>
        <bgColor indexed="5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49"/>
      </patternFill>
    </fill>
    <fill>
      <patternFill patternType="solid">
        <fgColor indexed="35"/>
        <bgColor indexed="64"/>
      </patternFill>
    </fill>
    <fill>
      <patternFill patternType="solid">
        <fgColor indexed="15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6"/>
        <bgColor indexed="37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8"/>
        <bgColor indexed="64"/>
      </patternFill>
    </fill>
    <fill>
      <patternFill patternType="solid">
        <fgColor indexed="21"/>
        <bgColor indexed="38"/>
      </patternFill>
    </fill>
    <fill>
      <patternFill patternType="solid">
        <fgColor indexed="38"/>
        <bgColor indexed="64"/>
      </patternFill>
    </fill>
    <fill>
      <patternFill patternType="solid">
        <fgColor indexed="38"/>
        <bgColor indexed="17"/>
      </patternFill>
    </fill>
    <fill>
      <patternFill patternType="solid">
        <fgColor indexed="43"/>
        <bgColor indexed="8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1"/>
        <bgColor indexed="11"/>
      </patternFill>
    </fill>
    <fill>
      <patternFill patternType="lightGray">
        <fgColor indexed="15"/>
      </patternFill>
    </fill>
    <fill>
      <patternFill patternType="solid">
        <fgColor indexed="33"/>
        <bgColor indexed="33"/>
      </patternFill>
    </fill>
  </fills>
  <borders count="10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/>
      <top style="thin">
        <color indexed="23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dotted">
        <color indexed="64"/>
      </bottom>
      <diagonal/>
    </border>
    <border>
      <left style="thin">
        <color indexed="32"/>
      </left>
      <right style="thin">
        <color indexed="32"/>
      </right>
      <top/>
      <bottom/>
      <diagonal/>
    </border>
    <border>
      <left/>
      <right/>
      <top style="thin">
        <color indexed="25"/>
      </top>
      <bottom style="thin">
        <color indexed="2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1078">
    <xf numFmtId="0" fontId="0" fillId="0" borderId="0"/>
    <xf numFmtId="0" fontId="5" fillId="0" borderId="0">
      <alignment wrapText="1"/>
    </xf>
    <xf numFmtId="0" fontId="8" fillId="0" borderId="0"/>
    <xf numFmtId="0" fontId="10" fillId="0" borderId="0"/>
    <xf numFmtId="0" fontId="12" fillId="0" borderId="0"/>
    <xf numFmtId="166" fontId="12" fillId="0" borderId="0"/>
    <xf numFmtId="0" fontId="13" fillId="0" borderId="0"/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0" fontId="13" fillId="0" borderId="0"/>
    <xf numFmtId="0" fontId="12" fillId="0" borderId="0"/>
    <xf numFmtId="0" fontId="5" fillId="0" borderId="8" applyNumberFormat="0" applyAlignment="0">
      <protection locked="0"/>
    </xf>
    <xf numFmtId="167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169" fontId="7" fillId="6" borderId="0">
      <protection locked="0"/>
    </xf>
    <xf numFmtId="0" fontId="17" fillId="0" borderId="0" applyFill="0" applyBorder="0" applyProtection="0">
      <alignment vertical="center"/>
    </xf>
    <xf numFmtId="170" fontId="7" fillId="6" borderId="0">
      <protection locked="0"/>
    </xf>
    <xf numFmtId="171" fontId="7" fillId="6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5" fillId="9" borderId="8" applyNumberFormat="0" applyAlignment="0"/>
    <xf numFmtId="0" fontId="5" fillId="9" borderId="8" applyNumberFormat="0" applyAlignment="0"/>
    <xf numFmtId="0" fontId="1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20" fillId="0" borderId="0"/>
    <xf numFmtId="0" fontId="17" fillId="0" borderId="0" applyFill="0" applyBorder="0" applyProtection="0">
      <alignment vertical="center"/>
    </xf>
    <xf numFmtId="0" fontId="17" fillId="0" borderId="0" applyFill="0" applyBorder="0" applyProtection="0">
      <alignment vertical="center"/>
    </xf>
    <xf numFmtId="49" fontId="21" fillId="10" borderId="9" applyNumberFormat="0">
      <alignment horizontal="center"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wrapText="1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6" fillId="0" borderId="10" applyBorder="0">
      <alignment horizontal="center" vertical="center" wrapText="1"/>
    </xf>
    <xf numFmtId="0" fontId="26" fillId="0" borderId="0"/>
    <xf numFmtId="49" fontId="7" fillId="0" borderId="0" applyBorder="0">
      <alignment vertical="top"/>
    </xf>
    <xf numFmtId="0" fontId="8" fillId="0" borderId="0"/>
    <xf numFmtId="0" fontId="8" fillId="0" borderId="0"/>
    <xf numFmtId="0" fontId="8" fillId="0" borderId="0" applyNumberFormat="0"/>
    <xf numFmtId="0" fontId="27" fillId="11" borderId="0" applyNumberFormat="0" applyBorder="0" applyAlignment="0">
      <alignment horizontal="left" vertical="center"/>
    </xf>
    <xf numFmtId="0" fontId="8" fillId="0" borderId="0"/>
    <xf numFmtId="0" fontId="28" fillId="0" borderId="0"/>
    <xf numFmtId="0" fontId="8" fillId="0" borderId="0"/>
    <xf numFmtId="49" fontId="7" fillId="11" borderId="0" applyBorder="0">
      <alignment vertical="top"/>
    </xf>
    <xf numFmtId="0" fontId="5" fillId="0" borderId="0">
      <alignment wrapText="1"/>
    </xf>
    <xf numFmtId="0" fontId="5" fillId="0" borderId="0">
      <alignment wrapText="1"/>
    </xf>
    <xf numFmtId="49" fontId="7" fillId="0" borderId="0" applyBorder="0">
      <alignment vertical="top"/>
    </xf>
    <xf numFmtId="0" fontId="29" fillId="0" borderId="0"/>
    <xf numFmtId="0" fontId="34" fillId="0" borderId="0"/>
    <xf numFmtId="0" fontId="12" fillId="0" borderId="0"/>
    <xf numFmtId="172" fontId="44" fillId="0" borderId="44">
      <protection locked="0"/>
    </xf>
    <xf numFmtId="0" fontId="45" fillId="0" borderId="0" applyBorder="0">
      <alignment horizontal="center" vertical="center" wrapText="1"/>
    </xf>
    <xf numFmtId="172" fontId="46" fillId="13" borderId="44"/>
    <xf numFmtId="4" fontId="7" fillId="6" borderId="13" applyBorder="0">
      <alignment horizontal="right"/>
    </xf>
    <xf numFmtId="0" fontId="15" fillId="5" borderId="0" applyFill="0">
      <alignment wrapText="1"/>
    </xf>
    <xf numFmtId="0" fontId="47" fillId="0" borderId="0">
      <alignment horizontal="center" vertical="top" wrapText="1"/>
    </xf>
    <xf numFmtId="0" fontId="48" fillId="0" borderId="0">
      <alignment horizontal="centerContinuous" vertical="center" wrapText="1"/>
    </xf>
    <xf numFmtId="0" fontId="49" fillId="0" borderId="0"/>
    <xf numFmtId="49" fontId="7" fillId="0" borderId="0" applyBorder="0">
      <alignment vertical="top"/>
    </xf>
    <xf numFmtId="49" fontId="7" fillId="0" borderId="0" applyBorder="0">
      <alignment vertical="top"/>
    </xf>
    <xf numFmtId="173" fontId="50" fillId="6" borderId="45" applyNumberFormat="0" applyBorder="0" applyAlignment="0">
      <alignment vertical="center"/>
      <protection locked="0"/>
    </xf>
    <xf numFmtId="9" fontId="34" fillId="0" borderId="0" applyFont="0" applyFill="0" applyBorder="0" applyAlignment="0" applyProtection="0"/>
    <xf numFmtId="0" fontId="12" fillId="0" borderId="0"/>
    <xf numFmtId="49" fontId="15" fillId="0" borderId="0">
      <alignment horizontal="center"/>
    </xf>
    <xf numFmtId="4" fontId="7" fillId="5" borderId="0" applyBorder="0">
      <alignment horizontal="right"/>
    </xf>
    <xf numFmtId="4" fontId="7" fillId="14" borderId="17" applyBorder="0">
      <alignment horizontal="right"/>
    </xf>
    <xf numFmtId="4" fontId="7" fillId="5" borderId="13" applyFont="0" applyBorder="0">
      <alignment horizontal="right"/>
    </xf>
    <xf numFmtId="0" fontId="34" fillId="0" borderId="0"/>
    <xf numFmtId="0" fontId="10" fillId="0" borderId="0"/>
    <xf numFmtId="0" fontId="8" fillId="0" borderId="0"/>
    <xf numFmtId="177" fontId="62" fillId="0" borderId="0" applyFont="0" applyBorder="0" applyProtection="0"/>
    <xf numFmtId="0" fontId="8" fillId="0" borderId="0"/>
    <xf numFmtId="0" fontId="8" fillId="0" borderId="0"/>
    <xf numFmtId="175" fontId="8" fillId="0" borderId="0" applyFont="0" applyFill="0" applyBorder="0" applyAlignment="0" applyProtection="0"/>
    <xf numFmtId="178" fontId="10" fillId="0" borderId="0" applyFont="0" applyFill="0" applyBorder="0" applyAlignment="0" applyProtection="0"/>
    <xf numFmtId="175" fontId="54" fillId="0" borderId="0" applyFont="0" applyFill="0" applyBorder="0" applyAlignment="0" applyProtection="0"/>
    <xf numFmtId="175" fontId="54" fillId="0" borderId="0" applyFont="0" applyFill="0" applyBorder="0" applyAlignment="0" applyProtection="0"/>
    <xf numFmtId="179" fontId="63" fillId="0" borderId="0" applyBorder="0" applyProtection="0"/>
    <xf numFmtId="43" fontId="54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54" fillId="0" borderId="0"/>
    <xf numFmtId="168" fontId="89" fillId="0" borderId="0" applyFont="0" applyFill="0" applyBorder="0" applyAlignment="0" applyProtection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165" fontId="3" fillId="0" borderId="0">
      <alignment vertical="top"/>
    </xf>
    <xf numFmtId="165" fontId="90" fillId="0" borderId="0">
      <alignment vertical="top"/>
    </xf>
    <xf numFmtId="181" fontId="90" fillId="17" borderId="0">
      <alignment vertical="top"/>
    </xf>
    <xf numFmtId="181" fontId="90" fillId="17" borderId="0">
      <alignment vertical="top"/>
    </xf>
    <xf numFmtId="165" fontId="90" fillId="5" borderId="0">
      <alignment vertical="top"/>
    </xf>
    <xf numFmtId="165" fontId="90" fillId="5" borderId="0">
      <alignment vertical="top"/>
    </xf>
    <xf numFmtId="0" fontId="91" fillId="0" borderId="0"/>
    <xf numFmtId="0" fontId="92" fillId="0" borderId="0"/>
    <xf numFmtId="0" fontId="91" fillId="0" borderId="0"/>
    <xf numFmtId="0" fontId="91" fillId="0" borderId="0"/>
    <xf numFmtId="0" fontId="91" fillId="0" borderId="0"/>
    <xf numFmtId="40" fontId="44" fillId="0" borderId="0" applyFill="0" applyBorder="0" applyAlignment="0" applyProtection="0"/>
    <xf numFmtId="40" fontId="44" fillId="0" borderId="0" applyFill="0" applyBorder="0" applyAlignment="0" applyProtection="0"/>
    <xf numFmtId="40" fontId="9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3" fillId="0" borderId="0"/>
    <xf numFmtId="168" fontId="89" fillId="0" borderId="0" applyFont="0" applyFill="0" applyBorder="0" applyAlignment="0" applyProtection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 applyFont="0" applyBorder="0" applyAlignment="0"/>
    <xf numFmtId="0" fontId="12" fillId="0" borderId="0"/>
    <xf numFmtId="0" fontId="10" fillId="0" borderId="0"/>
    <xf numFmtId="0" fontId="13" fillId="0" borderId="0"/>
    <xf numFmtId="0" fontId="12" fillId="0" borderId="0"/>
    <xf numFmtId="0" fontId="13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2" fillId="0" borderId="0"/>
    <xf numFmtId="0" fontId="12" fillId="0" borderId="0"/>
    <xf numFmtId="0" fontId="13" fillId="0" borderId="0"/>
    <xf numFmtId="0" fontId="12" fillId="0" borderId="0" applyFont="0" applyBorder="0" applyAlignment="0"/>
    <xf numFmtId="0" fontId="12" fillId="0" borderId="0" applyFont="0" applyBorder="0" applyAlignment="0"/>
    <xf numFmtId="0" fontId="13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94" fillId="0" borderId="0"/>
    <xf numFmtId="182" fontId="44" fillId="0" borderId="0" applyFill="0" applyBorder="0" applyAlignment="0" applyProtection="0"/>
    <xf numFmtId="182" fontId="44" fillId="0" borderId="0" applyFill="0" applyBorder="0" applyAlignment="0" applyProtection="0"/>
    <xf numFmtId="182" fontId="44" fillId="0" borderId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3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 applyFont="0" applyBorder="0" applyAlignment="0"/>
    <xf numFmtId="0" fontId="95" fillId="0" borderId="0">
      <alignment vertical="top"/>
    </xf>
    <xf numFmtId="0" fontId="96" fillId="0" borderId="0">
      <alignment vertical="top"/>
    </xf>
    <xf numFmtId="0" fontId="12" fillId="0" borderId="0"/>
    <xf numFmtId="0" fontId="97" fillId="0" borderId="0"/>
    <xf numFmtId="0" fontId="97" fillId="0" borderId="0"/>
    <xf numFmtId="0" fontId="12" fillId="0" borderId="0"/>
    <xf numFmtId="0" fontId="97" fillId="0" borderId="0"/>
    <xf numFmtId="0" fontId="95" fillId="0" borderId="0">
      <alignment vertical="top"/>
    </xf>
    <xf numFmtId="0" fontId="12" fillId="0" borderId="0"/>
    <xf numFmtId="0" fontId="97" fillId="0" borderId="0"/>
    <xf numFmtId="0" fontId="97" fillId="0" borderId="0"/>
    <xf numFmtId="0" fontId="12" fillId="0" borderId="0"/>
    <xf numFmtId="0" fontId="97" fillId="0" borderId="0"/>
    <xf numFmtId="0" fontId="12" fillId="0" borderId="0"/>
    <xf numFmtId="0" fontId="12" fillId="0" borderId="0"/>
    <xf numFmtId="0" fontId="97" fillId="0" borderId="0"/>
    <xf numFmtId="0" fontId="12" fillId="0" borderId="0"/>
    <xf numFmtId="0" fontId="97" fillId="0" borderId="0"/>
    <xf numFmtId="0" fontId="10" fillId="0" borderId="0"/>
    <xf numFmtId="0" fontId="98" fillId="0" borderId="0" applyNumberFormat="0" applyFill="0" applyBorder="0" applyAlignment="0" applyProtection="0"/>
    <xf numFmtId="0" fontId="10" fillId="0" borderId="0"/>
    <xf numFmtId="0" fontId="99" fillId="0" borderId="0">
      <alignment horizontal="lef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3" fillId="0" borderId="0"/>
    <xf numFmtId="0" fontId="12" fillId="0" borderId="0"/>
    <xf numFmtId="0" fontId="12" fillId="0" borderId="0"/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97" fillId="0" borderId="0"/>
    <xf numFmtId="0" fontId="8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184" fontId="10" fillId="18" borderId="56">
      <alignment wrapText="1"/>
      <protection locked="0"/>
    </xf>
    <xf numFmtId="184" fontId="10" fillId="18" borderId="56">
      <alignment wrapText="1"/>
      <protection locked="0"/>
    </xf>
    <xf numFmtId="184" fontId="10" fillId="6" borderId="15">
      <alignment wrapText="1"/>
      <protection locked="0"/>
    </xf>
    <xf numFmtId="0" fontId="10" fillId="0" borderId="0"/>
    <xf numFmtId="0" fontId="13" fillId="0" borderId="0"/>
    <xf numFmtId="0" fontId="12" fillId="0" borderId="0"/>
    <xf numFmtId="0" fontId="8" fillId="0" borderId="0"/>
    <xf numFmtId="0" fontId="12" fillId="0" borderId="0"/>
    <xf numFmtId="0" fontId="99" fillId="0" borderId="0">
      <alignment horizontal="left"/>
    </xf>
    <xf numFmtId="0" fontId="10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57" applyNumberFormat="0" applyFill="0" applyProtection="0">
      <alignment horizontal="center"/>
    </xf>
    <xf numFmtId="0" fontId="100" fillId="0" borderId="0" applyNumberFormat="0" applyFill="0" applyBorder="0" applyProtection="0">
      <alignment horizontal="left"/>
    </xf>
    <xf numFmtId="0" fontId="101" fillId="0" borderId="0" applyNumberFormat="0" applyFill="0" applyBorder="0" applyProtection="0">
      <alignment horizontal="center"/>
    </xf>
    <xf numFmtId="0" fontId="102" fillId="0" borderId="0" applyNumberFormat="0" applyFill="0" applyBorder="0" applyProtection="0">
      <alignment horizontal="centerContinuous"/>
    </xf>
    <xf numFmtId="0" fontId="10" fillId="0" borderId="0"/>
    <xf numFmtId="0" fontId="95" fillId="0" borderId="0">
      <alignment vertical="top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Border="0" applyAlignment="0"/>
    <xf numFmtId="0" fontId="12" fillId="0" borderId="0"/>
    <xf numFmtId="0" fontId="29" fillId="0" borderId="0"/>
    <xf numFmtId="0" fontId="12" fillId="0" borderId="0"/>
    <xf numFmtId="0" fontId="10" fillId="0" borderId="0"/>
    <xf numFmtId="0" fontId="13" fillId="0" borderId="0"/>
    <xf numFmtId="0" fontId="12" fillId="0" borderId="0" applyFont="0" applyBorder="0" applyAlignment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2" fillId="0" borderId="0" applyFont="0" applyBorder="0" applyAlignment="0"/>
    <xf numFmtId="0" fontId="12" fillId="0" borderId="0" applyFont="0" applyBorder="0" applyAlignment="0"/>
    <xf numFmtId="0" fontId="12" fillId="0" borderId="0" applyFont="0" applyBorder="0" applyAlignment="0"/>
    <xf numFmtId="0" fontId="12" fillId="0" borderId="0"/>
    <xf numFmtId="0" fontId="13" fillId="0" borderId="0"/>
    <xf numFmtId="0" fontId="13" fillId="0" borderId="0"/>
    <xf numFmtId="166" fontId="13" fillId="0" borderId="0"/>
    <xf numFmtId="0" fontId="12" fillId="0" borderId="0"/>
    <xf numFmtId="0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166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0" fillId="0" borderId="0"/>
    <xf numFmtId="0" fontId="13" fillId="0" borderId="0"/>
    <xf numFmtId="0" fontId="103" fillId="0" borderId="0">
      <alignment vertical="center"/>
    </xf>
    <xf numFmtId="0" fontId="12" fillId="0" borderId="0"/>
    <xf numFmtId="0" fontId="13" fillId="0" borderId="0"/>
    <xf numFmtId="0" fontId="13" fillId="0" borderId="0"/>
    <xf numFmtId="166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 applyFont="0" applyBorder="0" applyAlignment="0"/>
    <xf numFmtId="0" fontId="104" fillId="0" borderId="0"/>
    <xf numFmtId="0" fontId="10" fillId="0" borderId="0"/>
    <xf numFmtId="0" fontId="13" fillId="0" borderId="0"/>
    <xf numFmtId="0" fontId="12" fillId="0" borderId="0"/>
    <xf numFmtId="0" fontId="12" fillId="0" borderId="0" applyFont="0" applyBorder="0" applyAlignment="0"/>
    <xf numFmtId="0" fontId="12" fillId="0" borderId="0"/>
    <xf numFmtId="0" fontId="12" fillId="0" borderId="0"/>
    <xf numFmtId="166" fontId="12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29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0" fillId="0" borderId="0"/>
    <xf numFmtId="0" fontId="29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12" fillId="0" borderId="0" applyFont="0" applyBorder="0" applyAlignment="0"/>
    <xf numFmtId="0" fontId="10" fillId="0" borderId="0"/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0" fontId="10" fillId="0" borderId="0"/>
    <xf numFmtId="0" fontId="10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166" fontId="12" fillId="0" borderId="0"/>
    <xf numFmtId="0" fontId="12" fillId="0" borderId="0"/>
    <xf numFmtId="0" fontId="12" fillId="0" borderId="0"/>
    <xf numFmtId="166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166" fontId="13" fillId="0" borderId="0"/>
    <xf numFmtId="0" fontId="29" fillId="0" borderId="0"/>
    <xf numFmtId="0" fontId="12" fillId="0" borderId="0"/>
    <xf numFmtId="0" fontId="13" fillId="0" borderId="0"/>
    <xf numFmtId="0" fontId="13" fillId="0" borderId="0"/>
    <xf numFmtId="166" fontId="13" fillId="0" borderId="0"/>
    <xf numFmtId="0" fontId="13" fillId="0" borderId="0"/>
    <xf numFmtId="0" fontId="12" fillId="0" borderId="0" applyFont="0" applyBorder="0" applyAlignment="0"/>
    <xf numFmtId="0" fontId="29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0" fontId="13" fillId="0" borderId="0"/>
    <xf numFmtId="0" fontId="13" fillId="0" borderId="0"/>
    <xf numFmtId="166" fontId="13" fillId="0" borderId="0"/>
    <xf numFmtId="0" fontId="13" fillId="0" borderId="0"/>
    <xf numFmtId="0" fontId="12" fillId="0" borderId="0"/>
    <xf numFmtId="0" fontId="97" fillId="0" borderId="0"/>
    <xf numFmtId="0" fontId="12" fillId="0" borderId="0"/>
    <xf numFmtId="0" fontId="97" fillId="0" borderId="0"/>
    <xf numFmtId="0" fontId="97" fillId="0" borderId="0"/>
    <xf numFmtId="0" fontId="12" fillId="0" borderId="0"/>
    <xf numFmtId="0" fontId="12" fillId="0" borderId="0"/>
    <xf numFmtId="0" fontId="12" fillId="0" borderId="0"/>
    <xf numFmtId="0" fontId="97" fillId="0" borderId="0"/>
    <xf numFmtId="0" fontId="97" fillId="0" borderId="0"/>
    <xf numFmtId="0" fontId="97" fillId="0" borderId="0"/>
    <xf numFmtId="0" fontId="12" fillId="0" borderId="0"/>
    <xf numFmtId="0" fontId="12" fillId="0" borderId="0"/>
    <xf numFmtId="0" fontId="97" fillId="0" borderId="0"/>
    <xf numFmtId="0" fontId="12" fillId="0" borderId="0"/>
    <xf numFmtId="0" fontId="97" fillId="0" borderId="0"/>
    <xf numFmtId="0" fontId="97" fillId="0" borderId="0"/>
    <xf numFmtId="0" fontId="29" fillId="0" borderId="0"/>
    <xf numFmtId="0" fontId="97" fillId="0" borderId="0"/>
    <xf numFmtId="0" fontId="12" fillId="0" borderId="0"/>
    <xf numFmtId="0" fontId="12" fillId="0" borderId="0"/>
    <xf numFmtId="0" fontId="12" fillId="0" borderId="0"/>
    <xf numFmtId="0" fontId="97" fillId="0" borderId="0"/>
    <xf numFmtId="0" fontId="12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12" fillId="0" borderId="0"/>
    <xf numFmtId="0" fontId="12" fillId="0" borderId="0"/>
    <xf numFmtId="0" fontId="97" fillId="0" borderId="0"/>
    <xf numFmtId="0" fontId="97" fillId="0" borderId="0"/>
    <xf numFmtId="0" fontId="97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12" fillId="0" borderId="0"/>
    <xf numFmtId="0" fontId="12" fillId="0" borderId="0"/>
    <xf numFmtId="0" fontId="12" fillId="0" borderId="0"/>
    <xf numFmtId="0" fontId="97" fillId="0" borderId="0"/>
    <xf numFmtId="0" fontId="29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/>
    <xf numFmtId="0" fontId="12" fillId="0" borderId="0"/>
    <xf numFmtId="0" fontId="97" fillId="0" borderId="0"/>
    <xf numFmtId="0" fontId="12" fillId="0" borderId="0"/>
    <xf numFmtId="0" fontId="97" fillId="0" borderId="0"/>
    <xf numFmtId="0" fontId="97" fillId="0" borderId="0"/>
    <xf numFmtId="0" fontId="12" fillId="0" borderId="0"/>
    <xf numFmtId="0" fontId="12" fillId="0" borderId="0"/>
    <xf numFmtId="0" fontId="12" fillId="0" borderId="0"/>
    <xf numFmtId="0" fontId="97" fillId="0" borderId="0"/>
    <xf numFmtId="0" fontId="97" fillId="0" borderId="0"/>
    <xf numFmtId="0" fontId="97" fillId="0" borderId="0"/>
    <xf numFmtId="0" fontId="12" fillId="0" borderId="0"/>
    <xf numFmtId="0" fontId="12" fillId="0" borderId="0"/>
    <xf numFmtId="0" fontId="97" fillId="0" borderId="0"/>
    <xf numFmtId="0" fontId="12" fillId="0" borderId="0"/>
    <xf numFmtId="0" fontId="97" fillId="0" borderId="0"/>
    <xf numFmtId="0" fontId="97" fillId="0" borderId="0"/>
    <xf numFmtId="0" fontId="29" fillId="0" borderId="0"/>
    <xf numFmtId="0" fontId="97" fillId="0" borderId="0"/>
    <xf numFmtId="0" fontId="12" fillId="0" borderId="0"/>
    <xf numFmtId="0" fontId="12" fillId="0" borderId="0"/>
    <xf numFmtId="0" fontId="12" fillId="0" borderId="0"/>
    <xf numFmtId="0" fontId="97" fillId="0" borderId="0"/>
    <xf numFmtId="0" fontId="12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12" fillId="0" borderId="0"/>
    <xf numFmtId="0" fontId="12" fillId="0" borderId="0"/>
    <xf numFmtId="0" fontId="97" fillId="0" borderId="0"/>
    <xf numFmtId="0" fontId="97" fillId="0" borderId="0"/>
    <xf numFmtId="0" fontId="97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12" fillId="0" borderId="0"/>
    <xf numFmtId="0" fontId="12" fillId="0" borderId="0"/>
    <xf numFmtId="0" fontId="12" fillId="0" borderId="0"/>
    <xf numFmtId="0" fontId="97" fillId="0" borderId="0"/>
    <xf numFmtId="0" fontId="12" fillId="0" borderId="0" applyFont="0" applyBorder="0" applyAlignment="0"/>
    <xf numFmtId="0" fontId="13" fillId="0" borderId="0"/>
    <xf numFmtId="0" fontId="13" fillId="0" borderId="0"/>
    <xf numFmtId="166" fontId="13" fillId="0" borderId="0"/>
    <xf numFmtId="0" fontId="12" fillId="0" borderId="0" applyFont="0" applyBorder="0" applyAlignment="0"/>
    <xf numFmtId="0" fontId="12" fillId="0" borderId="0" applyFont="0" applyBorder="0" applyAlignment="0"/>
    <xf numFmtId="0" fontId="13" fillId="0" borderId="0"/>
    <xf numFmtId="0" fontId="12" fillId="0" borderId="0"/>
    <xf numFmtId="0" fontId="13" fillId="0" borderId="0"/>
    <xf numFmtId="0" fontId="12" fillId="0" borderId="0"/>
    <xf numFmtId="0" fontId="97" fillId="0" borderId="0"/>
    <xf numFmtId="0" fontId="12" fillId="0" borderId="0"/>
    <xf numFmtId="0" fontId="97" fillId="0" borderId="0"/>
    <xf numFmtId="0" fontId="97" fillId="0" borderId="0"/>
    <xf numFmtId="0" fontId="12" fillId="0" borderId="0"/>
    <xf numFmtId="0" fontId="12" fillId="0" borderId="0"/>
    <xf numFmtId="0" fontId="12" fillId="0" borderId="0"/>
    <xf numFmtId="0" fontId="97" fillId="0" borderId="0"/>
    <xf numFmtId="0" fontId="97" fillId="0" borderId="0"/>
    <xf numFmtId="0" fontId="97" fillId="0" borderId="0"/>
    <xf numFmtId="0" fontId="12" fillId="0" borderId="0"/>
    <xf numFmtId="0" fontId="12" fillId="0" borderId="0"/>
    <xf numFmtId="0" fontId="97" fillId="0" borderId="0"/>
    <xf numFmtId="0" fontId="12" fillId="0" borderId="0"/>
    <xf numFmtId="0" fontId="97" fillId="0" borderId="0"/>
    <xf numFmtId="0" fontId="97" fillId="0" borderId="0"/>
    <xf numFmtId="0" fontId="29" fillId="0" borderId="0"/>
    <xf numFmtId="0" fontId="97" fillId="0" borderId="0"/>
    <xf numFmtId="0" fontId="12" fillId="0" borderId="0"/>
    <xf numFmtId="0" fontId="12" fillId="0" borderId="0"/>
    <xf numFmtId="0" fontId="12" fillId="0" borderId="0"/>
    <xf numFmtId="0" fontId="97" fillId="0" borderId="0"/>
    <xf numFmtId="0" fontId="12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12" fillId="0" borderId="0"/>
    <xf numFmtId="0" fontId="12" fillId="0" borderId="0"/>
    <xf numFmtId="0" fontId="97" fillId="0" borderId="0"/>
    <xf numFmtId="0" fontId="97" fillId="0" borderId="0"/>
    <xf numFmtId="0" fontId="97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12" fillId="0" borderId="0"/>
    <xf numFmtId="0" fontId="12" fillId="0" borderId="0"/>
    <xf numFmtId="0" fontId="12" fillId="0" borderId="0"/>
    <xf numFmtId="0" fontId="97" fillId="0" borderId="0"/>
    <xf numFmtId="0" fontId="10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0" fontId="44" fillId="0" borderId="0"/>
    <xf numFmtId="0" fontId="13" fillId="0" borderId="0"/>
    <xf numFmtId="0" fontId="10" fillId="0" borderId="0"/>
    <xf numFmtId="0" fontId="13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12" fillId="0" borderId="0" applyFont="0" applyBorder="0" applyAlignment="0"/>
    <xf numFmtId="0" fontId="10" fillId="0" borderId="0"/>
    <xf numFmtId="0" fontId="13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12" fillId="0" borderId="0" applyFont="0" applyBorder="0" applyAlignment="0"/>
    <xf numFmtId="0" fontId="12" fillId="0" borderId="0"/>
    <xf numFmtId="0" fontId="13" fillId="0" borderId="0"/>
    <xf numFmtId="0" fontId="12" fillId="0" borderId="0" applyFont="0" applyBorder="0" applyAlignment="0"/>
    <xf numFmtId="0" fontId="13" fillId="0" borderId="0"/>
    <xf numFmtId="0" fontId="29" fillId="0" borderId="0"/>
    <xf numFmtId="0" fontId="12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166" fontId="13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 applyFont="0" applyBorder="0" applyAlignment="0"/>
    <xf numFmtId="0" fontId="12" fillId="0" borderId="0" applyFont="0" applyBorder="0" applyAlignment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29" fillId="0" borderId="0"/>
    <xf numFmtId="0" fontId="29" fillId="0" borderId="0"/>
    <xf numFmtId="0" fontId="12" fillId="0" borderId="0"/>
    <xf numFmtId="0" fontId="12" fillId="0" borderId="0" applyFont="0" applyBorder="0" applyAlignment="0"/>
    <xf numFmtId="0" fontId="12" fillId="0" borderId="0" applyFont="0" applyBorder="0" applyAlignment="0"/>
    <xf numFmtId="0" fontId="13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166" fontId="12" fillId="0" borderId="0"/>
    <xf numFmtId="0" fontId="12" fillId="0" borderId="0"/>
    <xf numFmtId="0" fontId="12" fillId="0" borderId="0"/>
    <xf numFmtId="166" fontId="12" fillId="0" borderId="0"/>
    <xf numFmtId="0" fontId="8" fillId="0" borderId="0"/>
    <xf numFmtId="0" fontId="13" fillId="0" borderId="0"/>
    <xf numFmtId="0" fontId="10" fillId="0" borderId="0"/>
    <xf numFmtId="0" fontId="13" fillId="0" borderId="0"/>
    <xf numFmtId="0" fontId="12" fillId="0" borderId="0"/>
    <xf numFmtId="0" fontId="12" fillId="0" borderId="0" applyFont="0" applyBorder="0" applyAlignment="0"/>
    <xf numFmtId="0" fontId="13" fillId="0" borderId="0"/>
    <xf numFmtId="0" fontId="12" fillId="0" borderId="0" applyFont="0" applyBorder="0" applyAlignment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166" fontId="13" fillId="0" borderId="0"/>
    <xf numFmtId="0" fontId="13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166" fontId="12" fillId="0" borderId="0"/>
    <xf numFmtId="0" fontId="12" fillId="0" borderId="0"/>
    <xf numFmtId="0" fontId="12" fillId="0" borderId="0"/>
    <xf numFmtId="166" fontId="12" fillId="0" borderId="0"/>
    <xf numFmtId="0" fontId="12" fillId="0" borderId="0" applyFont="0" applyBorder="0" applyAlignment="0"/>
    <xf numFmtId="0" fontId="12" fillId="0" borderId="0"/>
    <xf numFmtId="0" fontId="13" fillId="0" borderId="0"/>
    <xf numFmtId="0" fontId="12" fillId="0" borderId="0" applyFont="0" applyBorder="0" applyAlignment="0"/>
    <xf numFmtId="0" fontId="8" fillId="0" borderId="0"/>
    <xf numFmtId="0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185" fontId="44" fillId="0" borderId="0" applyFill="0" applyBorder="0" applyAlignment="0" applyProtection="0"/>
    <xf numFmtId="185" fontId="44" fillId="0" borderId="0" applyFill="0" applyBorder="0" applyAlignment="0" applyProtection="0"/>
    <xf numFmtId="185" fontId="44" fillId="0" borderId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5" fontId="44" fillId="0" borderId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105" fillId="0" borderId="0">
      <protection locked="0"/>
    </xf>
    <xf numFmtId="187" fontId="106" fillId="0" borderId="0">
      <protection locked="0"/>
    </xf>
    <xf numFmtId="187" fontId="106" fillId="0" borderId="0">
      <protection locked="0"/>
    </xf>
    <xf numFmtId="188" fontId="107" fillId="0" borderId="0">
      <protection locked="0"/>
    </xf>
    <xf numFmtId="188" fontId="107" fillId="0" borderId="0">
      <protection locked="0"/>
    </xf>
    <xf numFmtId="187" fontId="105" fillId="0" borderId="0">
      <protection locked="0"/>
    </xf>
    <xf numFmtId="187" fontId="106" fillId="0" borderId="0">
      <protection locked="0"/>
    </xf>
    <xf numFmtId="187" fontId="106" fillId="0" borderId="0">
      <protection locked="0"/>
    </xf>
    <xf numFmtId="189" fontId="107" fillId="0" borderId="0">
      <protection locked="0"/>
    </xf>
    <xf numFmtId="189" fontId="107" fillId="0" borderId="0">
      <protection locked="0"/>
    </xf>
    <xf numFmtId="190" fontId="105" fillId="0" borderId="0">
      <protection locked="0"/>
    </xf>
    <xf numFmtId="191" fontId="107" fillId="0" borderId="0">
      <protection locked="0"/>
    </xf>
    <xf numFmtId="191" fontId="107" fillId="0" borderId="0">
      <protection locked="0"/>
    </xf>
    <xf numFmtId="187" fontId="106" fillId="0" borderId="0">
      <protection locked="0"/>
    </xf>
    <xf numFmtId="187" fontId="106" fillId="0" borderId="0">
      <protection locked="0"/>
    </xf>
    <xf numFmtId="191" fontId="108" fillId="0" borderId="0">
      <protection locked="0"/>
    </xf>
    <xf numFmtId="187" fontId="105" fillId="0" borderId="0">
      <protection locked="0"/>
    </xf>
    <xf numFmtId="190" fontId="106" fillId="0" borderId="0">
      <protection locked="0"/>
    </xf>
    <xf numFmtId="190" fontId="106" fillId="0" borderId="0">
      <protection locked="0"/>
    </xf>
    <xf numFmtId="191" fontId="108" fillId="0" borderId="0">
      <protection locked="0"/>
    </xf>
    <xf numFmtId="187" fontId="106" fillId="0" borderId="0">
      <protection locked="0"/>
    </xf>
    <xf numFmtId="187" fontId="106" fillId="0" borderId="0">
      <protection locked="0"/>
    </xf>
    <xf numFmtId="190" fontId="105" fillId="0" borderId="0">
      <protection locked="0"/>
    </xf>
    <xf numFmtId="191" fontId="107" fillId="0" borderId="0">
      <protection locked="0"/>
    </xf>
    <xf numFmtId="191" fontId="107" fillId="0" borderId="0">
      <protection locked="0"/>
    </xf>
    <xf numFmtId="187" fontId="106" fillId="0" borderId="0">
      <protection locked="0"/>
    </xf>
    <xf numFmtId="187" fontId="106" fillId="0" borderId="0">
      <protection locked="0"/>
    </xf>
    <xf numFmtId="191" fontId="108" fillId="0" borderId="0">
      <protection locked="0"/>
    </xf>
    <xf numFmtId="187" fontId="105" fillId="0" borderId="0">
      <protection locked="0"/>
    </xf>
    <xf numFmtId="190" fontId="106" fillId="0" borderId="0">
      <protection locked="0"/>
    </xf>
    <xf numFmtId="190" fontId="106" fillId="0" borderId="0">
      <protection locked="0"/>
    </xf>
    <xf numFmtId="191" fontId="108" fillId="0" borderId="0">
      <protection locked="0"/>
    </xf>
    <xf numFmtId="187" fontId="106" fillId="0" borderId="0">
      <protection locked="0"/>
    </xf>
    <xf numFmtId="187" fontId="106" fillId="0" borderId="0">
      <protection locked="0"/>
    </xf>
    <xf numFmtId="190" fontId="105" fillId="0" borderId="0">
      <protection locked="0"/>
    </xf>
    <xf numFmtId="191" fontId="107" fillId="0" borderId="0">
      <protection locked="0"/>
    </xf>
    <xf numFmtId="191" fontId="107" fillId="0" borderId="0">
      <protection locked="0"/>
    </xf>
    <xf numFmtId="187" fontId="106" fillId="0" borderId="0">
      <protection locked="0"/>
    </xf>
    <xf numFmtId="187" fontId="106" fillId="0" borderId="0">
      <protection locked="0"/>
    </xf>
    <xf numFmtId="191" fontId="108" fillId="0" borderId="0">
      <protection locked="0"/>
    </xf>
    <xf numFmtId="187" fontId="105" fillId="0" borderId="0">
      <protection locked="0"/>
    </xf>
    <xf numFmtId="190" fontId="106" fillId="0" borderId="0">
      <protection locked="0"/>
    </xf>
    <xf numFmtId="190" fontId="106" fillId="0" borderId="0">
      <protection locked="0"/>
    </xf>
    <xf numFmtId="191" fontId="108" fillId="0" borderId="0">
      <protection locked="0"/>
    </xf>
    <xf numFmtId="187" fontId="106" fillId="0" borderId="0">
      <protection locked="0"/>
    </xf>
    <xf numFmtId="0" fontId="10" fillId="0" borderId="0"/>
    <xf numFmtId="190" fontId="105" fillId="0" borderId="0">
      <protection locked="0"/>
    </xf>
    <xf numFmtId="0" fontId="105" fillId="0" borderId="58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0" fontId="106" fillId="0" borderId="58">
      <protection locked="0"/>
    </xf>
    <xf numFmtId="192" fontId="107" fillId="0" borderId="59">
      <protection locked="0"/>
    </xf>
    <xf numFmtId="192" fontId="107" fillId="0" borderId="59">
      <protection locked="0"/>
    </xf>
    <xf numFmtId="0" fontId="106" fillId="0" borderId="58">
      <protection locked="0"/>
    </xf>
    <xf numFmtId="0" fontId="106" fillId="0" borderId="58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192" fontId="107" fillId="0" borderId="59">
      <protection locked="0"/>
    </xf>
    <xf numFmtId="0" fontId="106" fillId="0" borderId="58">
      <protection locked="0"/>
    </xf>
    <xf numFmtId="193" fontId="109" fillId="0" borderId="60">
      <alignment horizontal="left" vertical="center"/>
    </xf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194" fontId="110" fillId="0" borderId="0"/>
    <xf numFmtId="0" fontId="29" fillId="0" borderId="0"/>
    <xf numFmtId="0" fontId="111" fillId="0" borderId="0">
      <protection locked="0"/>
    </xf>
    <xf numFmtId="0" fontId="103" fillId="0" borderId="0">
      <alignment vertical="center"/>
    </xf>
    <xf numFmtId="0" fontId="112" fillId="0" borderId="0">
      <protection locked="0"/>
    </xf>
    <xf numFmtId="190" fontId="113" fillId="0" borderId="0">
      <protection locked="0"/>
    </xf>
    <xf numFmtId="0" fontId="114" fillId="0" borderId="0">
      <protection locked="0"/>
    </xf>
    <xf numFmtId="0" fontId="114" fillId="0" borderId="0">
      <protection locked="0"/>
    </xf>
    <xf numFmtId="0" fontId="115" fillId="0" borderId="0">
      <protection locked="0"/>
    </xf>
    <xf numFmtId="0" fontId="115" fillId="0" borderId="0">
      <protection locked="0"/>
    </xf>
    <xf numFmtId="0" fontId="111" fillId="0" borderId="0">
      <protection locked="0"/>
    </xf>
    <xf numFmtId="0" fontId="113" fillId="0" borderId="0">
      <protection locked="0"/>
    </xf>
    <xf numFmtId="190" fontId="115" fillId="0" borderId="0">
      <protection locked="0"/>
    </xf>
    <xf numFmtId="190" fontId="115" fillId="0" borderId="0">
      <protection locked="0"/>
    </xf>
    <xf numFmtId="0" fontId="111" fillId="0" borderId="0">
      <protection locked="0"/>
    </xf>
    <xf numFmtId="0" fontId="115" fillId="0" borderId="0">
      <protection locked="0"/>
    </xf>
    <xf numFmtId="0" fontId="115" fillId="0" borderId="0">
      <protection locked="0"/>
    </xf>
    <xf numFmtId="190" fontId="113" fillId="0" borderId="0">
      <protection locked="0"/>
    </xf>
    <xf numFmtId="0" fontId="114" fillId="0" borderId="0">
      <protection locked="0"/>
    </xf>
    <xf numFmtId="0" fontId="114" fillId="0" borderId="0">
      <protection locked="0"/>
    </xf>
    <xf numFmtId="0" fontId="115" fillId="0" borderId="0">
      <protection locked="0"/>
    </xf>
    <xf numFmtId="0" fontId="115" fillId="0" borderId="0">
      <protection locked="0"/>
    </xf>
    <xf numFmtId="0" fontId="111" fillId="0" borderId="0">
      <protection locked="0"/>
    </xf>
    <xf numFmtId="0" fontId="113" fillId="0" borderId="0">
      <protection locked="0"/>
    </xf>
    <xf numFmtId="190" fontId="115" fillId="0" borderId="0">
      <protection locked="0"/>
    </xf>
    <xf numFmtId="190" fontId="115" fillId="0" borderId="0">
      <protection locked="0"/>
    </xf>
    <xf numFmtId="0" fontId="111" fillId="0" borderId="0">
      <protection locked="0"/>
    </xf>
    <xf numFmtId="0" fontId="115" fillId="0" borderId="0">
      <protection locked="0"/>
    </xf>
    <xf numFmtId="192" fontId="107" fillId="0" borderId="59">
      <protection locked="0"/>
    </xf>
    <xf numFmtId="190" fontId="105" fillId="0" borderId="58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190" fontId="106" fillId="0" borderId="58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6" fillId="0" borderId="58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6" fillId="0" borderId="58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6" fillId="0" borderId="58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7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5" fillId="0" borderId="58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190" fontId="106" fillId="0" borderId="58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0" fontId="108" fillId="0" borderId="59">
      <protection locked="0"/>
    </xf>
    <xf numFmtId="195" fontId="57" fillId="0" borderId="0">
      <alignment horizontal="center"/>
    </xf>
    <xf numFmtId="0" fontId="5" fillId="0" borderId="0"/>
    <xf numFmtId="0" fontId="8" fillId="0" borderId="0"/>
    <xf numFmtId="0" fontId="7" fillId="0" borderId="0"/>
    <xf numFmtId="0" fontId="7" fillId="0" borderId="0"/>
    <xf numFmtId="0" fontId="49" fillId="0" borderId="0"/>
    <xf numFmtId="196" fontId="8" fillId="0" borderId="0">
      <alignment horizontal="center"/>
    </xf>
    <xf numFmtId="196" fontId="8" fillId="0" borderId="0">
      <alignment horizontal="center"/>
    </xf>
    <xf numFmtId="195" fontId="57" fillId="0" borderId="0">
      <alignment horizontal="center"/>
    </xf>
    <xf numFmtId="195" fontId="57" fillId="0" borderId="0">
      <alignment horizontal="center"/>
    </xf>
    <xf numFmtId="195" fontId="57" fillId="0" borderId="0">
      <alignment horizontal="center"/>
    </xf>
    <xf numFmtId="195" fontId="57" fillId="0" borderId="0">
      <alignment horizontal="center"/>
    </xf>
    <xf numFmtId="0" fontId="63" fillId="19" borderId="0" applyNumberFormat="0" applyBorder="0" applyAlignment="0" applyProtection="0"/>
    <xf numFmtId="196" fontId="8" fillId="0" borderId="0">
      <alignment horizontal="center"/>
    </xf>
    <xf numFmtId="196" fontId="8" fillId="0" borderId="0">
      <alignment horizontal="center"/>
    </xf>
    <xf numFmtId="195" fontId="57" fillId="0" borderId="0">
      <alignment horizontal="center"/>
    </xf>
    <xf numFmtId="196" fontId="8" fillId="0" borderId="0">
      <alignment horizontal="center"/>
    </xf>
    <xf numFmtId="196" fontId="8" fillId="0" borderId="0">
      <alignment horizontal="center"/>
    </xf>
    <xf numFmtId="196" fontId="8" fillId="0" borderId="0">
      <alignment horizontal="center"/>
    </xf>
    <xf numFmtId="196" fontId="8" fillId="0" borderId="0">
      <alignment horizontal="center"/>
    </xf>
    <xf numFmtId="196" fontId="8" fillId="0" borderId="0">
      <alignment horizontal="center"/>
    </xf>
    <xf numFmtId="196" fontId="8" fillId="0" borderId="0">
      <alignment horizontal="center"/>
    </xf>
    <xf numFmtId="195" fontId="57" fillId="0" borderId="0">
      <alignment horizontal="center"/>
    </xf>
    <xf numFmtId="37" fontId="57" fillId="0" borderId="13"/>
    <xf numFmtId="37" fontId="57" fillId="0" borderId="13"/>
    <xf numFmtId="3" fontId="116" fillId="0" borderId="51">
      <alignment wrapText="1"/>
    </xf>
    <xf numFmtId="0" fontId="16" fillId="20" borderId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19" borderId="0" applyNumberFormat="0" applyBorder="0" applyAlignment="0" applyProtection="0"/>
    <xf numFmtId="0" fontId="63" fillId="21" borderId="0" applyNumberFormat="0" applyBorder="0" applyAlignment="0" applyProtection="0"/>
    <xf numFmtId="0" fontId="63" fillId="19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19" borderId="0" applyNumberFormat="0" applyBorder="0" applyAlignment="0" applyProtection="0"/>
    <xf numFmtId="0" fontId="63" fillId="21" borderId="0" applyNumberFormat="0" applyBorder="0" applyAlignment="0" applyProtection="0"/>
    <xf numFmtId="0" fontId="63" fillId="19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19" borderId="0" applyNumberFormat="0" applyBorder="0" applyAlignment="0" applyProtection="0"/>
    <xf numFmtId="0" fontId="63" fillId="21" borderId="0" applyNumberFormat="0" applyBorder="0" applyAlignment="0" applyProtection="0"/>
    <xf numFmtId="0" fontId="63" fillId="19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19" borderId="0" applyNumberFormat="0" applyBorder="0" applyAlignment="0" applyProtection="0"/>
    <xf numFmtId="0" fontId="63" fillId="21" borderId="0" applyNumberFormat="0" applyBorder="0" applyAlignment="0" applyProtection="0"/>
    <xf numFmtId="0" fontId="63" fillId="19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19" borderId="0" applyNumberFormat="0" applyBorder="0" applyAlignment="0" applyProtection="0"/>
    <xf numFmtId="0" fontId="63" fillId="21" borderId="0" applyNumberFormat="0" applyBorder="0" applyAlignment="0" applyProtection="0"/>
    <xf numFmtId="0" fontId="63" fillId="19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19" borderId="0" applyNumberFormat="0" applyBorder="0" applyAlignment="0" applyProtection="0"/>
    <xf numFmtId="0" fontId="63" fillId="21" borderId="0" applyNumberFormat="0" applyBorder="0" applyAlignment="0" applyProtection="0"/>
    <xf numFmtId="0" fontId="63" fillId="19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19" borderId="0" applyNumberFormat="0" applyBorder="0" applyAlignment="0" applyProtection="0"/>
    <xf numFmtId="0" fontId="63" fillId="21" borderId="0" applyNumberFormat="0" applyBorder="0" applyAlignment="0" applyProtection="0"/>
    <xf numFmtId="0" fontId="63" fillId="19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19" borderId="0" applyNumberFormat="0" applyBorder="0" applyAlignment="0" applyProtection="0"/>
    <xf numFmtId="0" fontId="63" fillId="21" borderId="0" applyNumberFormat="0" applyBorder="0" applyAlignment="0" applyProtection="0"/>
    <xf numFmtId="0" fontId="63" fillId="19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19" borderId="0" applyNumberFormat="0" applyBorder="0" applyAlignment="0" applyProtection="0"/>
    <xf numFmtId="0" fontId="63" fillId="21" borderId="0" applyNumberFormat="0" applyBorder="0" applyAlignment="0" applyProtection="0"/>
    <xf numFmtId="0" fontId="63" fillId="19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193" fontId="109" fillId="0" borderId="60">
      <alignment horizontal="left" vertical="center"/>
    </xf>
    <xf numFmtId="197" fontId="2" fillId="32" borderId="61">
      <alignment horizontal="center" vertical="center"/>
      <protection locked="0"/>
    </xf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4" fontId="117" fillId="0" borderId="13">
      <alignment horizontal="right" vertical="top"/>
    </xf>
    <xf numFmtId="4" fontId="117" fillId="0" borderId="13">
      <alignment horizontal="right" vertical="top"/>
    </xf>
    <xf numFmtId="0" fontId="118" fillId="41" borderId="0" applyNumberFormat="0" applyBorder="0" applyAlignment="0" applyProtection="0"/>
    <xf numFmtId="0" fontId="118" fillId="42" borderId="0" applyNumberFormat="0" applyBorder="0" applyAlignment="0" applyProtection="0"/>
    <xf numFmtId="0" fontId="118" fillId="41" borderId="0" applyNumberFormat="0" applyBorder="0" applyAlignment="0" applyProtection="0"/>
    <xf numFmtId="0" fontId="119" fillId="41" borderId="0" applyNumberFormat="0" applyBorder="0" applyAlignment="0" applyProtection="0"/>
    <xf numFmtId="0" fontId="118" fillId="41" borderId="0" applyNumberFormat="0" applyBorder="0" applyAlignment="0" applyProtection="0"/>
    <xf numFmtId="0" fontId="118" fillId="35" borderId="0" applyNumberFormat="0" applyBorder="0" applyAlignment="0" applyProtection="0"/>
    <xf numFmtId="0" fontId="118" fillId="36" borderId="0" applyNumberFormat="0" applyBorder="0" applyAlignment="0" applyProtection="0"/>
    <xf numFmtId="0" fontId="118" fillId="35" borderId="0" applyNumberFormat="0" applyBorder="0" applyAlignment="0" applyProtection="0"/>
    <xf numFmtId="0" fontId="119" fillId="35" borderId="0" applyNumberFormat="0" applyBorder="0" applyAlignment="0" applyProtection="0"/>
    <xf numFmtId="0" fontId="118" fillId="35" borderId="0" applyNumberFormat="0" applyBorder="0" applyAlignment="0" applyProtection="0"/>
    <xf numFmtId="0" fontId="118" fillId="37" borderId="0" applyNumberFormat="0" applyBorder="0" applyAlignment="0" applyProtection="0"/>
    <xf numFmtId="0" fontId="118" fillId="38" borderId="0" applyNumberFormat="0" applyBorder="0" applyAlignment="0" applyProtection="0"/>
    <xf numFmtId="0" fontId="118" fillId="37" borderId="0" applyNumberFormat="0" applyBorder="0" applyAlignment="0" applyProtection="0"/>
    <xf numFmtId="0" fontId="119" fillId="37" borderId="0" applyNumberFormat="0" applyBorder="0" applyAlignment="0" applyProtection="0"/>
    <xf numFmtId="0" fontId="118" fillId="37" borderId="0" applyNumberFormat="0" applyBorder="0" applyAlignment="0" applyProtection="0"/>
    <xf numFmtId="0" fontId="118" fillId="43" borderId="0" applyNumberFormat="0" applyBorder="0" applyAlignment="0" applyProtection="0"/>
    <xf numFmtId="0" fontId="118" fillId="44" borderId="0" applyNumberFormat="0" applyBorder="0" applyAlignment="0" applyProtection="0"/>
    <xf numFmtId="0" fontId="118" fillId="43" borderId="0" applyNumberFormat="0" applyBorder="0" applyAlignment="0" applyProtection="0"/>
    <xf numFmtId="0" fontId="119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5" borderId="0" applyNumberFormat="0" applyBorder="0" applyAlignment="0" applyProtection="0"/>
    <xf numFmtId="0" fontId="118" fillId="46" borderId="0" applyNumberFormat="0" applyBorder="0" applyAlignment="0" applyProtection="0"/>
    <xf numFmtId="0" fontId="118" fillId="45" borderId="0" applyNumberFormat="0" applyBorder="0" applyAlignment="0" applyProtection="0"/>
    <xf numFmtId="0" fontId="119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7" borderId="0" applyNumberFormat="0" applyBorder="0" applyAlignment="0" applyProtection="0"/>
    <xf numFmtId="0" fontId="118" fillId="48" borderId="0" applyNumberFormat="0" applyBorder="0" applyAlignment="0" applyProtection="0"/>
    <xf numFmtId="0" fontId="118" fillId="47" borderId="0" applyNumberFormat="0" applyBorder="0" applyAlignment="0" applyProtection="0"/>
    <xf numFmtId="0" fontId="119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1" borderId="0" applyNumberFormat="0" applyBorder="0" applyAlignment="0" applyProtection="0"/>
    <xf numFmtId="0" fontId="118" fillId="41" borderId="0" applyNumberFormat="0" applyBorder="0" applyAlignment="0" applyProtection="0"/>
    <xf numFmtId="0" fontId="118" fillId="41" borderId="0" applyNumberFormat="0" applyBorder="0" applyAlignment="0" applyProtection="0"/>
    <xf numFmtId="0" fontId="118" fillId="41" borderId="0" applyNumberFormat="0" applyBorder="0" applyAlignment="0" applyProtection="0"/>
    <xf numFmtId="0" fontId="118" fillId="41" borderId="0" applyNumberFormat="0" applyBorder="0" applyAlignment="0" applyProtection="0"/>
    <xf numFmtId="0" fontId="118" fillId="41" borderId="0" applyNumberFormat="0" applyBorder="0" applyAlignment="0" applyProtection="0"/>
    <xf numFmtId="0" fontId="118" fillId="41" borderId="0" applyNumberFormat="0" applyBorder="0" applyAlignment="0" applyProtection="0"/>
    <xf numFmtId="0" fontId="118" fillId="41" borderId="0" applyNumberFormat="0" applyBorder="0" applyAlignment="0" applyProtection="0"/>
    <xf numFmtId="0" fontId="118" fillId="41" borderId="0" applyNumberFormat="0" applyBorder="0" applyAlignment="0" applyProtection="0"/>
    <xf numFmtId="0" fontId="118" fillId="41" borderId="0" applyNumberFormat="0" applyBorder="0" applyAlignment="0" applyProtection="0"/>
    <xf numFmtId="0" fontId="118" fillId="41" borderId="0" applyNumberFormat="0" applyBorder="0" applyAlignment="0" applyProtection="0"/>
    <xf numFmtId="0" fontId="118" fillId="41" borderId="0" applyNumberFormat="0" applyBorder="0" applyAlignment="0" applyProtection="0"/>
    <xf numFmtId="0" fontId="118" fillId="41" borderId="0" applyNumberFormat="0" applyBorder="0" applyAlignment="0" applyProtection="0"/>
    <xf numFmtId="0" fontId="118" fillId="41" borderId="0" applyNumberFormat="0" applyBorder="0" applyAlignment="0" applyProtection="0"/>
    <xf numFmtId="0" fontId="118" fillId="41" borderId="0" applyNumberFormat="0" applyBorder="0" applyAlignment="0" applyProtection="0"/>
    <xf numFmtId="0" fontId="118" fillId="41" borderId="0" applyNumberFormat="0" applyBorder="0" applyAlignment="0" applyProtection="0"/>
    <xf numFmtId="0" fontId="118" fillId="41" borderId="0" applyNumberFormat="0" applyBorder="0" applyAlignment="0" applyProtection="0"/>
    <xf numFmtId="0" fontId="118" fillId="41" borderId="0" applyNumberFormat="0" applyBorder="0" applyAlignment="0" applyProtection="0"/>
    <xf numFmtId="0" fontId="118" fillId="41" borderId="0" applyNumberFormat="0" applyBorder="0" applyAlignment="0" applyProtection="0"/>
    <xf numFmtId="0" fontId="118" fillId="41" borderId="0" applyNumberFormat="0" applyBorder="0" applyAlignment="0" applyProtection="0"/>
    <xf numFmtId="0" fontId="118" fillId="41" borderId="0" applyNumberFormat="0" applyBorder="0" applyAlignment="0" applyProtection="0"/>
    <xf numFmtId="0" fontId="118" fillId="41" borderId="0" applyNumberFormat="0" applyBorder="0" applyAlignment="0" applyProtection="0"/>
    <xf numFmtId="0" fontId="118" fillId="41" borderId="0" applyNumberFormat="0" applyBorder="0" applyAlignment="0" applyProtection="0"/>
    <xf numFmtId="0" fontId="118" fillId="41" borderId="0" applyNumberFormat="0" applyBorder="0" applyAlignment="0" applyProtection="0"/>
    <xf numFmtId="0" fontId="118" fillId="41" borderId="0" applyNumberFormat="0" applyBorder="0" applyAlignment="0" applyProtection="0"/>
    <xf numFmtId="0" fontId="118" fillId="41" borderId="0" applyNumberFormat="0" applyBorder="0" applyAlignment="0" applyProtection="0"/>
    <xf numFmtId="0" fontId="118" fillId="41" borderId="0" applyNumberFormat="0" applyBorder="0" applyAlignment="0" applyProtection="0"/>
    <xf numFmtId="0" fontId="118" fillId="41" borderId="0" applyNumberFormat="0" applyBorder="0" applyAlignment="0" applyProtection="0"/>
    <xf numFmtId="0" fontId="118" fillId="41" borderId="0" applyNumberFormat="0" applyBorder="0" applyAlignment="0" applyProtection="0"/>
    <xf numFmtId="0" fontId="118" fillId="41" borderId="0" applyNumberFormat="0" applyBorder="0" applyAlignment="0" applyProtection="0"/>
    <xf numFmtId="0" fontId="118" fillId="41" borderId="0" applyNumberFormat="0" applyBorder="0" applyAlignment="0" applyProtection="0"/>
    <xf numFmtId="0" fontId="118" fillId="41" borderId="0" applyNumberFormat="0" applyBorder="0" applyAlignment="0" applyProtection="0"/>
    <xf numFmtId="0" fontId="118" fillId="41" borderId="0" applyNumberFormat="0" applyBorder="0" applyAlignment="0" applyProtection="0"/>
    <xf numFmtId="0" fontId="118" fillId="35" borderId="0" applyNumberFormat="0" applyBorder="0" applyAlignment="0" applyProtection="0"/>
    <xf numFmtId="0" fontId="118" fillId="35" borderId="0" applyNumberFormat="0" applyBorder="0" applyAlignment="0" applyProtection="0"/>
    <xf numFmtId="0" fontId="118" fillId="35" borderId="0" applyNumberFormat="0" applyBorder="0" applyAlignment="0" applyProtection="0"/>
    <xf numFmtId="0" fontId="118" fillId="35" borderId="0" applyNumberFormat="0" applyBorder="0" applyAlignment="0" applyProtection="0"/>
    <xf numFmtId="0" fontId="118" fillId="35" borderId="0" applyNumberFormat="0" applyBorder="0" applyAlignment="0" applyProtection="0"/>
    <xf numFmtId="0" fontId="118" fillId="35" borderId="0" applyNumberFormat="0" applyBorder="0" applyAlignment="0" applyProtection="0"/>
    <xf numFmtId="0" fontId="118" fillId="35" borderId="0" applyNumberFormat="0" applyBorder="0" applyAlignment="0" applyProtection="0"/>
    <xf numFmtId="0" fontId="118" fillId="35" borderId="0" applyNumberFormat="0" applyBorder="0" applyAlignment="0" applyProtection="0"/>
    <xf numFmtId="0" fontId="118" fillId="35" borderId="0" applyNumberFormat="0" applyBorder="0" applyAlignment="0" applyProtection="0"/>
    <xf numFmtId="0" fontId="118" fillId="35" borderId="0" applyNumberFormat="0" applyBorder="0" applyAlignment="0" applyProtection="0"/>
    <xf numFmtId="0" fontId="118" fillId="35" borderId="0" applyNumberFormat="0" applyBorder="0" applyAlignment="0" applyProtection="0"/>
    <xf numFmtId="0" fontId="118" fillId="35" borderId="0" applyNumberFormat="0" applyBorder="0" applyAlignment="0" applyProtection="0"/>
    <xf numFmtId="0" fontId="118" fillId="35" borderId="0" applyNumberFormat="0" applyBorder="0" applyAlignment="0" applyProtection="0"/>
    <xf numFmtId="0" fontId="118" fillId="35" borderId="0" applyNumberFormat="0" applyBorder="0" applyAlignment="0" applyProtection="0"/>
    <xf numFmtId="0" fontId="118" fillId="35" borderId="0" applyNumberFormat="0" applyBorder="0" applyAlignment="0" applyProtection="0"/>
    <xf numFmtId="0" fontId="118" fillId="35" borderId="0" applyNumberFormat="0" applyBorder="0" applyAlignment="0" applyProtection="0"/>
    <xf numFmtId="0" fontId="118" fillId="35" borderId="0" applyNumberFormat="0" applyBorder="0" applyAlignment="0" applyProtection="0"/>
    <xf numFmtId="0" fontId="118" fillId="35" borderId="0" applyNumberFormat="0" applyBorder="0" applyAlignment="0" applyProtection="0"/>
    <xf numFmtId="0" fontId="118" fillId="35" borderId="0" applyNumberFormat="0" applyBorder="0" applyAlignment="0" applyProtection="0"/>
    <xf numFmtId="0" fontId="118" fillId="35" borderId="0" applyNumberFormat="0" applyBorder="0" applyAlignment="0" applyProtection="0"/>
    <xf numFmtId="0" fontId="118" fillId="35" borderId="0" applyNumberFormat="0" applyBorder="0" applyAlignment="0" applyProtection="0"/>
    <xf numFmtId="0" fontId="118" fillId="35" borderId="0" applyNumberFormat="0" applyBorder="0" applyAlignment="0" applyProtection="0"/>
    <xf numFmtId="0" fontId="118" fillId="35" borderId="0" applyNumberFormat="0" applyBorder="0" applyAlignment="0" applyProtection="0"/>
    <xf numFmtId="0" fontId="118" fillId="35" borderId="0" applyNumberFormat="0" applyBorder="0" applyAlignment="0" applyProtection="0"/>
    <xf numFmtId="0" fontId="118" fillId="35" borderId="0" applyNumberFormat="0" applyBorder="0" applyAlignment="0" applyProtection="0"/>
    <xf numFmtId="0" fontId="118" fillId="35" borderId="0" applyNumberFormat="0" applyBorder="0" applyAlignment="0" applyProtection="0"/>
    <xf numFmtId="0" fontId="118" fillId="35" borderId="0" applyNumberFormat="0" applyBorder="0" applyAlignment="0" applyProtection="0"/>
    <xf numFmtId="0" fontId="118" fillId="35" borderId="0" applyNumberFormat="0" applyBorder="0" applyAlignment="0" applyProtection="0"/>
    <xf numFmtId="0" fontId="118" fillId="35" borderId="0" applyNumberFormat="0" applyBorder="0" applyAlignment="0" applyProtection="0"/>
    <xf numFmtId="0" fontId="118" fillId="35" borderId="0" applyNumberFormat="0" applyBorder="0" applyAlignment="0" applyProtection="0"/>
    <xf numFmtId="0" fontId="118" fillId="35" borderId="0" applyNumberFormat="0" applyBorder="0" applyAlignment="0" applyProtection="0"/>
    <xf numFmtId="0" fontId="118" fillId="35" borderId="0" applyNumberFormat="0" applyBorder="0" applyAlignment="0" applyProtection="0"/>
    <xf numFmtId="0" fontId="118" fillId="35" borderId="0" applyNumberFormat="0" applyBorder="0" applyAlignment="0" applyProtection="0"/>
    <xf numFmtId="0" fontId="118" fillId="37" borderId="0" applyNumberFormat="0" applyBorder="0" applyAlignment="0" applyProtection="0"/>
    <xf numFmtId="0" fontId="118" fillId="37" borderId="0" applyNumberFormat="0" applyBorder="0" applyAlignment="0" applyProtection="0"/>
    <xf numFmtId="0" fontId="118" fillId="37" borderId="0" applyNumberFormat="0" applyBorder="0" applyAlignment="0" applyProtection="0"/>
    <xf numFmtId="0" fontId="118" fillId="37" borderId="0" applyNumberFormat="0" applyBorder="0" applyAlignment="0" applyProtection="0"/>
    <xf numFmtId="0" fontId="118" fillId="37" borderId="0" applyNumberFormat="0" applyBorder="0" applyAlignment="0" applyProtection="0"/>
    <xf numFmtId="0" fontId="118" fillId="37" borderId="0" applyNumberFormat="0" applyBorder="0" applyAlignment="0" applyProtection="0"/>
    <xf numFmtId="0" fontId="118" fillId="37" borderId="0" applyNumberFormat="0" applyBorder="0" applyAlignment="0" applyProtection="0"/>
    <xf numFmtId="0" fontId="118" fillId="37" borderId="0" applyNumberFormat="0" applyBorder="0" applyAlignment="0" applyProtection="0"/>
    <xf numFmtId="0" fontId="118" fillId="37" borderId="0" applyNumberFormat="0" applyBorder="0" applyAlignment="0" applyProtection="0"/>
    <xf numFmtId="0" fontId="118" fillId="37" borderId="0" applyNumberFormat="0" applyBorder="0" applyAlignment="0" applyProtection="0"/>
    <xf numFmtId="0" fontId="118" fillId="37" borderId="0" applyNumberFormat="0" applyBorder="0" applyAlignment="0" applyProtection="0"/>
    <xf numFmtId="0" fontId="118" fillId="37" borderId="0" applyNumberFormat="0" applyBorder="0" applyAlignment="0" applyProtection="0"/>
    <xf numFmtId="0" fontId="118" fillId="37" borderId="0" applyNumberFormat="0" applyBorder="0" applyAlignment="0" applyProtection="0"/>
    <xf numFmtId="0" fontId="118" fillId="37" borderId="0" applyNumberFormat="0" applyBorder="0" applyAlignment="0" applyProtection="0"/>
    <xf numFmtId="0" fontId="118" fillId="37" borderId="0" applyNumberFormat="0" applyBorder="0" applyAlignment="0" applyProtection="0"/>
    <xf numFmtId="0" fontId="118" fillId="37" borderId="0" applyNumberFormat="0" applyBorder="0" applyAlignment="0" applyProtection="0"/>
    <xf numFmtId="0" fontId="118" fillId="37" borderId="0" applyNumberFormat="0" applyBorder="0" applyAlignment="0" applyProtection="0"/>
    <xf numFmtId="0" fontId="118" fillId="37" borderId="0" applyNumberFormat="0" applyBorder="0" applyAlignment="0" applyProtection="0"/>
    <xf numFmtId="0" fontId="118" fillId="37" borderId="0" applyNumberFormat="0" applyBorder="0" applyAlignment="0" applyProtection="0"/>
    <xf numFmtId="0" fontId="118" fillId="37" borderId="0" applyNumberFormat="0" applyBorder="0" applyAlignment="0" applyProtection="0"/>
    <xf numFmtId="0" fontId="118" fillId="37" borderId="0" applyNumberFormat="0" applyBorder="0" applyAlignment="0" applyProtection="0"/>
    <xf numFmtId="0" fontId="118" fillId="37" borderId="0" applyNumberFormat="0" applyBorder="0" applyAlignment="0" applyProtection="0"/>
    <xf numFmtId="0" fontId="118" fillId="37" borderId="0" applyNumberFormat="0" applyBorder="0" applyAlignment="0" applyProtection="0"/>
    <xf numFmtId="0" fontId="118" fillId="37" borderId="0" applyNumberFormat="0" applyBorder="0" applyAlignment="0" applyProtection="0"/>
    <xf numFmtId="0" fontId="118" fillId="37" borderId="0" applyNumberFormat="0" applyBorder="0" applyAlignment="0" applyProtection="0"/>
    <xf numFmtId="0" fontId="118" fillId="37" borderId="0" applyNumberFormat="0" applyBorder="0" applyAlignment="0" applyProtection="0"/>
    <xf numFmtId="0" fontId="118" fillId="37" borderId="0" applyNumberFormat="0" applyBorder="0" applyAlignment="0" applyProtection="0"/>
    <xf numFmtId="0" fontId="118" fillId="37" borderId="0" applyNumberFormat="0" applyBorder="0" applyAlignment="0" applyProtection="0"/>
    <xf numFmtId="0" fontId="118" fillId="37" borderId="0" applyNumberFormat="0" applyBorder="0" applyAlignment="0" applyProtection="0"/>
    <xf numFmtId="0" fontId="118" fillId="37" borderId="0" applyNumberFormat="0" applyBorder="0" applyAlignment="0" applyProtection="0"/>
    <xf numFmtId="0" fontId="118" fillId="37" borderId="0" applyNumberFormat="0" applyBorder="0" applyAlignment="0" applyProtection="0"/>
    <xf numFmtId="0" fontId="118" fillId="37" borderId="0" applyNumberFormat="0" applyBorder="0" applyAlignment="0" applyProtection="0"/>
    <xf numFmtId="0" fontId="118" fillId="37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198" fontId="44" fillId="0" borderId="0" applyFill="0" applyBorder="0">
      <alignment horizontal="center"/>
    </xf>
    <xf numFmtId="198" fontId="120" fillId="0" borderId="0" applyFont="0" applyFill="0" applyBorder="0">
      <alignment horizontal="center"/>
    </xf>
    <xf numFmtId="4" fontId="117" fillId="0" borderId="13">
      <alignment horizontal="right" vertical="top"/>
    </xf>
    <xf numFmtId="4" fontId="117" fillId="0" borderId="13">
      <alignment horizontal="right" vertical="top"/>
    </xf>
    <xf numFmtId="0" fontId="3" fillId="0" borderId="0">
      <alignment horizontal="right"/>
    </xf>
    <xf numFmtId="0" fontId="20" fillId="0" borderId="0">
      <alignment horizontal="right"/>
    </xf>
    <xf numFmtId="199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18" fillId="49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118" fillId="51" borderId="0" applyNumberFormat="0" applyBorder="0" applyAlignment="0" applyProtection="0"/>
    <xf numFmtId="0" fontId="118" fillId="49" borderId="0" applyNumberFormat="0" applyBorder="0" applyAlignment="0" applyProtection="0"/>
    <xf numFmtId="0" fontId="118" fillId="49" borderId="0" applyNumberFormat="0" applyBorder="0" applyAlignment="0" applyProtection="0"/>
    <xf numFmtId="0" fontId="118" fillId="49" borderId="0" applyNumberFormat="0" applyBorder="0" applyAlignment="0" applyProtection="0"/>
    <xf numFmtId="0" fontId="118" fillId="49" borderId="0" applyNumberFormat="0" applyBorder="0" applyAlignment="0" applyProtection="0"/>
    <xf numFmtId="0" fontId="118" fillId="49" borderId="0" applyNumberFormat="0" applyBorder="0" applyAlignment="0" applyProtection="0"/>
    <xf numFmtId="0" fontId="118" fillId="52" borderId="0" applyNumberFormat="0" applyBorder="0" applyAlignment="0" applyProtection="0"/>
    <xf numFmtId="0" fontId="118" fillId="49" borderId="0" applyNumberFormat="0" applyBorder="0" applyAlignment="0" applyProtection="0"/>
    <xf numFmtId="0" fontId="118" fillId="49" borderId="0" applyNumberFormat="0" applyBorder="0" applyAlignment="0" applyProtection="0"/>
    <xf numFmtId="0" fontId="118" fillId="49" borderId="0" applyNumberFormat="0" applyBorder="0" applyAlignment="0" applyProtection="0"/>
    <xf numFmtId="0" fontId="118" fillId="49" borderId="0" applyNumberFormat="0" applyBorder="0" applyAlignment="0" applyProtection="0"/>
    <xf numFmtId="0" fontId="118" fillId="49" borderId="0" applyNumberFormat="0" applyBorder="0" applyAlignment="0" applyProtection="0"/>
    <xf numFmtId="0" fontId="118" fillId="49" borderId="0" applyNumberFormat="0" applyBorder="0" applyAlignment="0" applyProtection="0"/>
    <xf numFmtId="0" fontId="118" fillId="49" borderId="0" applyNumberFormat="0" applyBorder="0" applyAlignment="0" applyProtection="0"/>
    <xf numFmtId="0" fontId="118" fillId="52" borderId="0" applyNumberFormat="0" applyBorder="0" applyAlignment="0" applyProtection="0"/>
    <xf numFmtId="0" fontId="118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18" fillId="56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18" fillId="56" borderId="0" applyNumberFormat="0" applyBorder="0" applyAlignment="0" applyProtection="0"/>
    <xf numFmtId="0" fontId="63" fillId="54" borderId="0" applyNumberFormat="0" applyBorder="0" applyAlignment="0" applyProtection="0"/>
    <xf numFmtId="0" fontId="63" fillId="58" borderId="0" applyNumberFormat="0" applyBorder="0" applyAlignment="0" applyProtection="0"/>
    <xf numFmtId="0" fontId="118" fillId="55" borderId="0" applyNumberFormat="0" applyBorder="0" applyAlignment="0" applyProtection="0"/>
    <xf numFmtId="0" fontId="118" fillId="56" borderId="0" applyNumberFormat="0" applyBorder="0" applyAlignment="0" applyProtection="0"/>
    <xf numFmtId="0" fontId="118" fillId="56" borderId="0" applyNumberFormat="0" applyBorder="0" applyAlignment="0" applyProtection="0"/>
    <xf numFmtId="0" fontId="118" fillId="56" borderId="0" applyNumberFormat="0" applyBorder="0" applyAlignment="0" applyProtection="0"/>
    <xf numFmtId="0" fontId="118" fillId="56" borderId="0" applyNumberFormat="0" applyBorder="0" applyAlignment="0" applyProtection="0"/>
    <xf numFmtId="0" fontId="118" fillId="56" borderId="0" applyNumberFormat="0" applyBorder="0" applyAlignment="0" applyProtection="0"/>
    <xf numFmtId="0" fontId="118" fillId="59" borderId="0" applyNumberFormat="0" applyBorder="0" applyAlignment="0" applyProtection="0"/>
    <xf numFmtId="0" fontId="118" fillId="56" borderId="0" applyNumberFormat="0" applyBorder="0" applyAlignment="0" applyProtection="0"/>
    <xf numFmtId="0" fontId="118" fillId="56" borderId="0" applyNumberFormat="0" applyBorder="0" applyAlignment="0" applyProtection="0"/>
    <xf numFmtId="0" fontId="118" fillId="56" borderId="0" applyNumberFormat="0" applyBorder="0" applyAlignment="0" applyProtection="0"/>
    <xf numFmtId="0" fontId="118" fillId="56" borderId="0" applyNumberFormat="0" applyBorder="0" applyAlignment="0" applyProtection="0"/>
    <xf numFmtId="0" fontId="118" fillId="56" borderId="0" applyNumberFormat="0" applyBorder="0" applyAlignment="0" applyProtection="0"/>
    <xf numFmtId="0" fontId="118" fillId="56" borderId="0" applyNumberFormat="0" applyBorder="0" applyAlignment="0" applyProtection="0"/>
    <xf numFmtId="0" fontId="118" fillId="56" borderId="0" applyNumberFormat="0" applyBorder="0" applyAlignment="0" applyProtection="0"/>
    <xf numFmtId="0" fontId="118" fillId="59" borderId="0" applyNumberFormat="0" applyBorder="0" applyAlignment="0" applyProtection="0"/>
    <xf numFmtId="0" fontId="118" fillId="49" borderId="0" applyNumberFormat="0" applyBorder="0" applyAlignment="0" applyProtection="0"/>
    <xf numFmtId="0" fontId="63" fillId="50" borderId="0" applyNumberFormat="0" applyBorder="0" applyAlignment="0" applyProtection="0"/>
    <xf numFmtId="0" fontId="63" fillId="55" borderId="0" applyNumberFormat="0" applyBorder="0" applyAlignment="0" applyProtection="0"/>
    <xf numFmtId="0" fontId="118" fillId="55" borderId="0" applyNumberFormat="0" applyBorder="0" applyAlignment="0" applyProtection="0"/>
    <xf numFmtId="0" fontId="118" fillId="49" borderId="0" applyNumberFormat="0" applyBorder="0" applyAlignment="0" applyProtection="0"/>
    <xf numFmtId="0" fontId="118" fillId="49" borderId="0" applyNumberFormat="0" applyBorder="0" applyAlignment="0" applyProtection="0"/>
    <xf numFmtId="0" fontId="118" fillId="49" borderId="0" applyNumberFormat="0" applyBorder="0" applyAlignment="0" applyProtection="0"/>
    <xf numFmtId="0" fontId="118" fillId="49" borderId="0" applyNumberFormat="0" applyBorder="0" applyAlignment="0" applyProtection="0"/>
    <xf numFmtId="0" fontId="118" fillId="49" borderId="0" applyNumberFormat="0" applyBorder="0" applyAlignment="0" applyProtection="0"/>
    <xf numFmtId="0" fontId="118" fillId="43" borderId="0" applyNumberFormat="0" applyBorder="0" applyAlignment="0" applyProtection="0"/>
    <xf numFmtId="0" fontId="118" fillId="49" borderId="0" applyNumberFormat="0" applyBorder="0" applyAlignment="0" applyProtection="0"/>
    <xf numFmtId="0" fontId="118" fillId="49" borderId="0" applyNumberFormat="0" applyBorder="0" applyAlignment="0" applyProtection="0"/>
    <xf numFmtId="0" fontId="118" fillId="49" borderId="0" applyNumberFormat="0" applyBorder="0" applyAlignment="0" applyProtection="0"/>
    <xf numFmtId="0" fontId="118" fillId="49" borderId="0" applyNumberFormat="0" applyBorder="0" applyAlignment="0" applyProtection="0"/>
    <xf numFmtId="0" fontId="118" fillId="49" borderId="0" applyNumberFormat="0" applyBorder="0" applyAlignment="0" applyProtection="0"/>
    <xf numFmtId="0" fontId="118" fillId="49" borderId="0" applyNumberFormat="0" applyBorder="0" applyAlignment="0" applyProtection="0"/>
    <xf numFmtId="0" fontId="118" fillId="49" borderId="0" applyNumberFormat="0" applyBorder="0" applyAlignment="0" applyProtection="0"/>
    <xf numFmtId="0" fontId="118" fillId="43" borderId="0" applyNumberFormat="0" applyBorder="0" applyAlignment="0" applyProtection="0"/>
    <xf numFmtId="0" fontId="118" fillId="60" borderId="0" applyNumberFormat="0" applyBorder="0" applyAlignment="0" applyProtection="0"/>
    <xf numFmtId="0" fontId="63" fillId="61" borderId="0" applyNumberFormat="0" applyBorder="0" applyAlignment="0" applyProtection="0"/>
    <xf numFmtId="0" fontId="63" fillId="50" borderId="0" applyNumberFormat="0" applyBorder="0" applyAlignment="0" applyProtection="0"/>
    <xf numFmtId="0" fontId="118" fillId="51" borderId="0" applyNumberFormat="0" applyBorder="0" applyAlignment="0" applyProtection="0"/>
    <xf numFmtId="0" fontId="118" fillId="60" borderId="0" applyNumberFormat="0" applyBorder="0" applyAlignment="0" applyProtection="0"/>
    <xf numFmtId="0" fontId="118" fillId="60" borderId="0" applyNumberFormat="0" applyBorder="0" applyAlignment="0" applyProtection="0"/>
    <xf numFmtId="0" fontId="118" fillId="60" borderId="0" applyNumberFormat="0" applyBorder="0" applyAlignment="0" applyProtection="0"/>
    <xf numFmtId="0" fontId="118" fillId="60" borderId="0" applyNumberFormat="0" applyBorder="0" applyAlignment="0" applyProtection="0"/>
    <xf numFmtId="0" fontId="118" fillId="60" borderId="0" applyNumberFormat="0" applyBorder="0" applyAlignment="0" applyProtection="0"/>
    <xf numFmtId="0" fontId="118" fillId="45" borderId="0" applyNumberFormat="0" applyBorder="0" applyAlignment="0" applyProtection="0"/>
    <xf numFmtId="0" fontId="118" fillId="60" borderId="0" applyNumberFormat="0" applyBorder="0" applyAlignment="0" applyProtection="0"/>
    <xf numFmtId="0" fontId="118" fillId="60" borderId="0" applyNumberFormat="0" applyBorder="0" applyAlignment="0" applyProtection="0"/>
    <xf numFmtId="0" fontId="118" fillId="60" borderId="0" applyNumberFormat="0" applyBorder="0" applyAlignment="0" applyProtection="0"/>
    <xf numFmtId="0" fontId="118" fillId="60" borderId="0" applyNumberFormat="0" applyBorder="0" applyAlignment="0" applyProtection="0"/>
    <xf numFmtId="0" fontId="118" fillId="60" borderId="0" applyNumberFormat="0" applyBorder="0" applyAlignment="0" applyProtection="0"/>
    <xf numFmtId="0" fontId="118" fillId="60" borderId="0" applyNumberFormat="0" applyBorder="0" applyAlignment="0" applyProtection="0"/>
    <xf numFmtId="0" fontId="118" fillId="60" borderId="0" applyNumberFormat="0" applyBorder="0" applyAlignment="0" applyProtection="0"/>
    <xf numFmtId="0" fontId="118" fillId="45" borderId="0" applyNumberFormat="0" applyBorder="0" applyAlignment="0" applyProtection="0"/>
    <xf numFmtId="0" fontId="118" fillId="62" borderId="0" applyNumberFormat="0" applyBorder="0" applyAlignment="0" applyProtection="0"/>
    <xf numFmtId="0" fontId="63" fillId="54" borderId="0" applyNumberFormat="0" applyBorder="0" applyAlignment="0" applyProtection="0"/>
    <xf numFmtId="0" fontId="63" fillId="63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62" borderId="0" applyNumberFormat="0" applyBorder="0" applyAlignment="0" applyProtection="0"/>
    <xf numFmtId="0" fontId="118" fillId="62" borderId="0" applyNumberFormat="0" applyBorder="0" applyAlignment="0" applyProtection="0"/>
    <xf numFmtId="0" fontId="118" fillId="62" borderId="0" applyNumberFormat="0" applyBorder="0" applyAlignment="0" applyProtection="0"/>
    <xf numFmtId="0" fontId="118" fillId="62" borderId="0" applyNumberFormat="0" applyBorder="0" applyAlignment="0" applyProtection="0"/>
    <xf numFmtId="0" fontId="118" fillId="64" borderId="0" applyNumberFormat="0" applyBorder="0" applyAlignment="0" applyProtection="0"/>
    <xf numFmtId="0" fontId="118" fillId="62" borderId="0" applyNumberFormat="0" applyBorder="0" applyAlignment="0" applyProtection="0"/>
    <xf numFmtId="0" fontId="118" fillId="62" borderId="0" applyNumberFormat="0" applyBorder="0" applyAlignment="0" applyProtection="0"/>
    <xf numFmtId="0" fontId="118" fillId="62" borderId="0" applyNumberFormat="0" applyBorder="0" applyAlignment="0" applyProtection="0"/>
    <xf numFmtId="0" fontId="118" fillId="62" borderId="0" applyNumberFormat="0" applyBorder="0" applyAlignment="0" applyProtection="0"/>
    <xf numFmtId="0" fontId="118" fillId="62" borderId="0" applyNumberFormat="0" applyBorder="0" applyAlignment="0" applyProtection="0"/>
    <xf numFmtId="0" fontId="118" fillId="62" borderId="0" applyNumberFormat="0" applyBorder="0" applyAlignment="0" applyProtection="0"/>
    <xf numFmtId="0" fontId="118" fillId="62" borderId="0" applyNumberFormat="0" applyBorder="0" applyAlignment="0" applyProtection="0"/>
    <xf numFmtId="0" fontId="118" fillId="64" borderId="0" applyNumberFormat="0" applyBorder="0" applyAlignment="0" applyProtection="0"/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4" fillId="0" borderId="0"/>
    <xf numFmtId="0" fontId="123" fillId="0" borderId="0"/>
    <xf numFmtId="168" fontId="89" fillId="0" borderId="0" applyFont="0" applyFill="0" applyBorder="0" applyAlignment="0" applyProtection="0"/>
    <xf numFmtId="172" fontId="44" fillId="0" borderId="44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44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172" fontId="44" fillId="0" borderId="62">
      <protection locked="0"/>
    </xf>
    <xf numFmtId="201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3" fontId="124" fillId="0" borderId="0">
      <alignment horizontal="left"/>
    </xf>
    <xf numFmtId="203" fontId="124" fillId="0" borderId="0">
      <alignment horizontal="left"/>
    </xf>
    <xf numFmtId="0" fontId="125" fillId="0" borderId="15">
      <protection hidden="1"/>
    </xf>
    <xf numFmtId="0" fontId="126" fillId="0" borderId="0" applyFill="0" applyBorder="0" applyProtection="0">
      <alignment horizontal="left" vertical="top" wrapText="1"/>
    </xf>
    <xf numFmtId="0" fontId="127" fillId="65" borderId="0" applyNumberFormat="0" applyBorder="0" applyAlignment="0" applyProtection="0"/>
    <xf numFmtId="0" fontId="127" fillId="65" borderId="0" applyNumberFormat="0" applyBorder="0" applyAlignment="0" applyProtection="0"/>
    <xf numFmtId="0" fontId="128" fillId="22" borderId="0" applyNumberFormat="0" applyBorder="0" applyAlignment="0" applyProtection="0"/>
    <xf numFmtId="0" fontId="129" fillId="22" borderId="0" applyNumberFormat="0" applyBorder="0" applyAlignment="0" applyProtection="0"/>
    <xf numFmtId="0" fontId="128" fillId="22" borderId="0" applyNumberFormat="0" applyBorder="0" applyAlignment="0" applyProtection="0"/>
    <xf numFmtId="0" fontId="130" fillId="0" borderId="0" applyNumberFormat="0" applyFill="0" applyBorder="0" applyAlignment="0"/>
    <xf numFmtId="10" fontId="130" fillId="0" borderId="0" applyNumberFormat="0" applyFill="0" applyBorder="0" applyAlignment="0"/>
    <xf numFmtId="0" fontId="131" fillId="0" borderId="0" applyNumberFormat="0" applyFill="0" applyBorder="0" applyAlignment="0" applyProtection="0"/>
    <xf numFmtId="0" fontId="91" fillId="0" borderId="0" applyFill="0" applyBorder="0" applyAlignment="0"/>
    <xf numFmtId="0" fontId="91" fillId="0" borderId="0" applyFill="0" applyBorder="0" applyAlignment="0"/>
    <xf numFmtId="0" fontId="91" fillId="0" borderId="0" applyFill="0" applyBorder="0" applyAlignment="0"/>
    <xf numFmtId="204" fontId="3" fillId="0" borderId="0" applyFill="0" applyBorder="0" applyAlignment="0"/>
    <xf numFmtId="0" fontId="91" fillId="0" borderId="0" applyFill="0" applyBorder="0" applyAlignment="0"/>
    <xf numFmtId="204" fontId="3" fillId="0" borderId="0" applyFill="0" applyBorder="0" applyAlignment="0"/>
    <xf numFmtId="204" fontId="3" fillId="0" borderId="0" applyFill="0" applyBorder="0" applyAlignment="0"/>
    <xf numFmtId="204" fontId="132" fillId="0" borderId="0" applyFill="0" applyBorder="0" applyAlignment="0"/>
    <xf numFmtId="0" fontId="91" fillId="0" borderId="0" applyFill="0" applyBorder="0" applyAlignment="0"/>
    <xf numFmtId="204" fontId="3" fillId="0" borderId="0" applyFill="0" applyBorder="0" applyAlignment="0"/>
    <xf numFmtId="172" fontId="133" fillId="0" borderId="0" applyFill="0" applyBorder="0" applyAlignment="0"/>
    <xf numFmtId="180" fontId="133" fillId="0" borderId="0" applyFill="0" applyBorder="0" applyAlignment="0"/>
    <xf numFmtId="205" fontId="133" fillId="0" borderId="0" applyFill="0" applyBorder="0" applyAlignment="0"/>
    <xf numFmtId="206" fontId="133" fillId="0" borderId="0" applyFill="0" applyBorder="0" applyAlignment="0"/>
    <xf numFmtId="207" fontId="133" fillId="0" borderId="0" applyFill="0" applyBorder="0" applyAlignment="0"/>
    <xf numFmtId="208" fontId="133" fillId="0" borderId="0" applyFill="0" applyBorder="0" applyAlignment="0"/>
    <xf numFmtId="209" fontId="133" fillId="0" borderId="0" applyFill="0" applyBorder="0" applyAlignment="0"/>
    <xf numFmtId="210" fontId="133" fillId="0" borderId="0" applyFill="0" applyBorder="0" applyAlignment="0"/>
    <xf numFmtId="211" fontId="133" fillId="0" borderId="0" applyFill="0" applyBorder="0" applyAlignment="0"/>
    <xf numFmtId="212" fontId="133" fillId="0" borderId="0" applyFill="0" applyBorder="0" applyAlignment="0"/>
    <xf numFmtId="172" fontId="133" fillId="0" borderId="0" applyFill="0" applyBorder="0" applyAlignment="0"/>
    <xf numFmtId="0" fontId="134" fillId="66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4" fillId="66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67" borderId="8" applyNumberFormat="0" applyAlignment="0" applyProtection="0"/>
    <xf numFmtId="0" fontId="135" fillId="9" borderId="8" applyNumberFormat="0" applyAlignment="0" applyProtection="0"/>
    <xf numFmtId="0" fontId="135" fillId="9" borderId="8" applyNumberFormat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horizontal="left" wrapText="1"/>
    </xf>
    <xf numFmtId="0" fontId="112" fillId="0" borderId="58">
      <protection locked="0"/>
    </xf>
    <xf numFmtId="0" fontId="5" fillId="0" borderId="8" applyNumberFormat="0" applyAlignment="0">
      <protection locked="0"/>
    </xf>
    <xf numFmtId="0" fontId="31" fillId="0" borderId="0" applyFill="0" applyBorder="0" applyProtection="0">
      <alignment horizontal="center"/>
    </xf>
    <xf numFmtId="0" fontId="31" fillId="0" borderId="0" applyFill="0" applyBorder="0" applyProtection="0">
      <alignment horizontal="center"/>
      <protection locked="0"/>
    </xf>
    <xf numFmtId="0" fontId="95" fillId="0" borderId="0"/>
    <xf numFmtId="213" fontId="44" fillId="0" borderId="0" applyFill="0" applyBorder="0" applyAlignment="0" applyProtection="0"/>
    <xf numFmtId="213" fontId="29" fillId="0" borderId="0" applyFont="0" applyFill="0" applyBorder="0" applyAlignment="0" applyProtection="0"/>
    <xf numFmtId="0" fontId="137" fillId="56" borderId="63" applyNumberFormat="0" applyAlignment="0" applyProtection="0"/>
    <xf numFmtId="0" fontId="137" fillId="56" borderId="63" applyNumberFormat="0" applyAlignment="0" applyProtection="0"/>
    <xf numFmtId="0" fontId="137" fillId="68" borderId="63" applyNumberFormat="0" applyAlignment="0" applyProtection="0"/>
    <xf numFmtId="0" fontId="138" fillId="68" borderId="63" applyNumberFormat="0" applyAlignment="0" applyProtection="0"/>
    <xf numFmtId="0" fontId="137" fillId="68" borderId="63" applyNumberFormat="0" applyAlignment="0" applyProtection="0"/>
    <xf numFmtId="0" fontId="139" fillId="0" borderId="13">
      <alignment horizontal="left" vertical="center"/>
    </xf>
    <xf numFmtId="214" fontId="10" fillId="0" borderId="0" applyFont="0" applyFill="0" applyBorder="0" applyProtection="0">
      <alignment horizontal="right"/>
    </xf>
    <xf numFmtId="215" fontId="10" fillId="0" borderId="0" applyFont="0" applyFill="0" applyBorder="0" applyProtection="0">
      <alignment horizontal="right" vertical="center"/>
    </xf>
    <xf numFmtId="216" fontId="29" fillId="69" borderId="64" applyFont="0" applyFill="0" applyBorder="0" applyProtection="0">
      <alignment horizontal="right"/>
    </xf>
    <xf numFmtId="10" fontId="140" fillId="0" borderId="0">
      <alignment horizontal="right" vertical="top"/>
    </xf>
    <xf numFmtId="37" fontId="140" fillId="0" borderId="0">
      <alignment horizontal="right" vertical="top"/>
    </xf>
    <xf numFmtId="182" fontId="140" fillId="0" borderId="0">
      <alignment horizontal="right" vertical="top"/>
    </xf>
    <xf numFmtId="39" fontId="140" fillId="0" borderId="0">
      <alignment horizontal="right" vertical="top"/>
    </xf>
    <xf numFmtId="217" fontId="141" fillId="0" borderId="0"/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13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1" fontId="142" fillId="0" borderId="65">
      <alignment horizontal="center" vertical="center"/>
    </xf>
    <xf numFmtId="218" fontId="44" fillId="0" borderId="0" applyFill="0" applyBorder="0" applyProtection="0">
      <alignment horizontal="center"/>
    </xf>
    <xf numFmtId="218" fontId="44" fillId="0" borderId="0" applyFill="0" applyBorder="0" applyProtection="0">
      <alignment horizontal="center"/>
    </xf>
    <xf numFmtId="218" fontId="10" fillId="0" borderId="66" applyFont="0" applyFill="0" applyBorder="0" applyProtection="0">
      <alignment horizontal="center"/>
      <protection locked="0"/>
    </xf>
    <xf numFmtId="218" fontId="10" fillId="0" borderId="66" applyFont="0" applyFill="0" applyBorder="0" applyProtection="0">
      <alignment horizontal="center"/>
      <protection locked="0"/>
    </xf>
    <xf numFmtId="218" fontId="10" fillId="0" borderId="66" applyFont="0" applyFill="0" applyBorder="0" applyProtection="0">
      <alignment horizontal="center"/>
      <protection locked="0"/>
    </xf>
    <xf numFmtId="218" fontId="10" fillId="0" borderId="66" applyFont="0" applyFill="0" applyBorder="0" applyProtection="0">
      <alignment horizontal="center"/>
      <protection locked="0"/>
    </xf>
    <xf numFmtId="0" fontId="143" fillId="0" borderId="0" applyNumberFormat="0" applyFill="0" applyBorder="0" applyAlignment="0" applyProtection="0"/>
    <xf numFmtId="0" fontId="3" fillId="0" borderId="15"/>
    <xf numFmtId="0" fontId="143" fillId="0" borderId="0" applyNumberFormat="0" applyFill="0" applyBorder="0" applyAlignment="0" applyProtection="0"/>
    <xf numFmtId="0" fontId="144" fillId="70" borderId="0"/>
    <xf numFmtId="209" fontId="44" fillId="0" borderId="0" applyFill="0" applyBorder="0" applyAlignment="0" applyProtection="0"/>
    <xf numFmtId="210" fontId="133" fillId="0" borderId="0" applyFont="0" applyFill="0" applyBorder="0" applyAlignment="0" applyProtection="0"/>
    <xf numFmtId="0" fontId="44" fillId="0" borderId="0" applyFill="0" applyBorder="0" applyAlignment="0" applyProtection="0"/>
    <xf numFmtId="0" fontId="17" fillId="0" borderId="0" applyFont="0" applyFill="0" applyBorder="0" applyAlignment="0" applyProtection="0">
      <alignment horizontal="right"/>
    </xf>
    <xf numFmtId="0" fontId="44" fillId="0" borderId="0" applyFill="0" applyBorder="0" applyAlignment="0" applyProtection="0"/>
    <xf numFmtId="0" fontId="17" fillId="0" borderId="0" applyFont="0" applyFill="0" applyBorder="0" applyAlignment="0" applyProtection="0"/>
    <xf numFmtId="219" fontId="44" fillId="0" borderId="0" applyFill="0" applyBorder="0" applyAlignment="0" applyProtection="0"/>
    <xf numFmtId="219" fontId="44" fillId="0" borderId="0" applyFill="0" applyBorder="0" applyAlignment="0" applyProtection="0"/>
    <xf numFmtId="219" fontId="44" fillId="0" borderId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1" fontId="44" fillId="0" borderId="0" applyFill="0" applyBorder="0" applyAlignment="0" applyProtection="0"/>
    <xf numFmtId="221" fontId="44" fillId="0" borderId="0" applyFill="0" applyBorder="0" applyAlignment="0" applyProtection="0"/>
    <xf numFmtId="221" fontId="44" fillId="0" borderId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3" fontId="44" fillId="0" borderId="0" applyFill="0" applyBorder="0" applyAlignment="0" applyProtection="0"/>
    <xf numFmtId="223" fontId="44" fillId="0" borderId="0" applyFill="0" applyBorder="0" applyAlignment="0" applyProtection="0"/>
    <xf numFmtId="223" fontId="44" fillId="0" borderId="0" applyFill="0" applyBorder="0" applyAlignment="0" applyProtection="0"/>
    <xf numFmtId="224" fontId="10" fillId="0" borderId="0" applyFont="0" applyFill="0" applyBorder="0" applyAlignment="0" applyProtection="0"/>
    <xf numFmtId="224" fontId="10" fillId="0" borderId="0" applyFont="0" applyFill="0" applyBorder="0" applyAlignment="0" applyProtection="0"/>
    <xf numFmtId="224" fontId="10" fillId="0" borderId="0" applyFont="0" applyFill="0" applyBorder="0" applyAlignment="0" applyProtection="0"/>
    <xf numFmtId="224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0" fontId="145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10" fillId="0" borderId="0" applyFont="0" applyFill="0" applyBorder="0" applyAlignment="0" applyProtection="0"/>
    <xf numFmtId="225" fontId="10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46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8" fontId="145" fillId="0" borderId="0" applyFont="0" applyFill="0" applyBorder="0" applyAlignment="0" applyProtection="0"/>
    <xf numFmtId="0" fontId="17" fillId="0" borderId="0" applyFont="0" applyFill="0" applyBorder="0" applyAlignment="0" applyProtection="0">
      <alignment horizontal="right"/>
    </xf>
    <xf numFmtId="0" fontId="17" fillId="0" borderId="0" applyFont="0" applyFill="0" applyBorder="0" applyAlignment="0" applyProtection="0">
      <alignment horizontal="right"/>
    </xf>
    <xf numFmtId="226" fontId="29" fillId="0" borderId="0" applyFont="0" applyFill="0" applyBorder="0" applyAlignment="0" applyProtection="0"/>
    <xf numFmtId="164" fontId="10" fillId="0" borderId="0" applyFont="0" applyFill="0" applyBorder="0" applyAlignment="0" applyProtection="0"/>
    <xf numFmtId="178" fontId="2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8" fontId="14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5" fontId="8" fillId="0" borderId="0" applyFont="0" applyFill="0" applyBorder="0" applyAlignment="0" applyProtection="0"/>
    <xf numFmtId="178" fontId="10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45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44" fillId="0" borderId="0" applyFill="0" applyBorder="0" applyAlignment="0" applyProtection="0"/>
    <xf numFmtId="0" fontId="17" fillId="0" borderId="0" applyFont="0" applyFill="0" applyBorder="0" applyAlignment="0" applyProtection="0"/>
    <xf numFmtId="164" fontId="29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29" fillId="0" borderId="0" applyFont="0" applyFill="0" applyBorder="0" applyAlignment="0" applyProtection="0"/>
    <xf numFmtId="227" fontId="29" fillId="0" borderId="0" applyFont="0" applyFill="0" applyBorder="0" applyAlignment="0" applyProtection="0"/>
    <xf numFmtId="227" fontId="29" fillId="0" borderId="0" applyFont="0" applyFill="0" applyBorder="0" applyAlignment="0" applyProtection="0"/>
    <xf numFmtId="164" fontId="10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227" fontId="29" fillId="0" borderId="0" applyFont="0" applyFill="0" applyBorder="0" applyAlignment="0" applyProtection="0"/>
    <xf numFmtId="227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45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0" fillId="0" borderId="0" applyFont="0" applyFill="0" applyBorder="0" applyAlignment="0" applyProtection="0"/>
    <xf numFmtId="178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8" fontId="146" fillId="0" borderId="0" applyFont="0" applyFill="0" applyBorder="0" applyAlignment="0" applyProtection="0"/>
    <xf numFmtId="175" fontId="63" fillId="0" borderId="0" applyFont="0" applyFill="0" applyBorder="0" applyAlignment="0" applyProtection="0"/>
    <xf numFmtId="0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26" fontId="147" fillId="0" borderId="0" applyFont="0" applyFill="0" applyBorder="0" applyAlignment="0" applyProtection="0"/>
    <xf numFmtId="228" fontId="8" fillId="0" borderId="0" applyFont="0" applyFill="0" applyBorder="0" applyAlignment="0" applyProtection="0"/>
    <xf numFmtId="3" fontId="148" fillId="0" borderId="0" applyFont="0" applyFill="0" applyBorder="0" applyAlignment="0" applyProtection="0"/>
    <xf numFmtId="0" fontId="29" fillId="0" borderId="0"/>
    <xf numFmtId="0" fontId="12" fillId="0" borderId="0"/>
    <xf numFmtId="3" fontId="148" fillId="0" borderId="0" applyFont="0" applyFill="0" applyBorder="0" applyAlignment="0" applyProtection="0"/>
    <xf numFmtId="3" fontId="148" fillId="0" borderId="0" applyFont="0" applyFill="0" applyBorder="0" applyAlignment="0" applyProtection="0"/>
    <xf numFmtId="3" fontId="148" fillId="0" borderId="0" applyFont="0" applyFill="0" applyBorder="0" applyAlignment="0" applyProtection="0"/>
    <xf numFmtId="3" fontId="148" fillId="0" borderId="0" applyFont="0" applyFill="0" applyBorder="0" applyAlignment="0" applyProtection="0"/>
    <xf numFmtId="3" fontId="148" fillId="0" borderId="0" applyFont="0" applyFill="0" applyBorder="0" applyAlignment="0" applyProtection="0"/>
    <xf numFmtId="3" fontId="148" fillId="0" borderId="0" applyFont="0" applyFill="0" applyBorder="0" applyAlignment="0" applyProtection="0"/>
    <xf numFmtId="3" fontId="148" fillId="0" borderId="0" applyFont="0" applyFill="0" applyBorder="0" applyAlignment="0" applyProtection="0"/>
    <xf numFmtId="3" fontId="148" fillId="0" borderId="0" applyFont="0" applyFill="0" applyBorder="0" applyAlignment="0" applyProtection="0"/>
    <xf numFmtId="3" fontId="148" fillId="0" borderId="0" applyFont="0" applyFill="0" applyBorder="0" applyAlignment="0" applyProtection="0"/>
    <xf numFmtId="3" fontId="148" fillId="0" borderId="0" applyFont="0" applyFill="0" applyBorder="0" applyAlignment="0" applyProtection="0"/>
    <xf numFmtId="3" fontId="44" fillId="0" borderId="0" applyFill="0" applyBorder="0" applyAlignment="0" applyProtection="0"/>
    <xf numFmtId="3" fontId="44" fillId="0" borderId="0" applyFill="0" applyBorder="0" applyAlignment="0" applyProtection="0"/>
    <xf numFmtId="3" fontId="148" fillId="0" borderId="0" applyFont="0" applyFill="0" applyBorder="0" applyAlignment="0" applyProtection="0"/>
    <xf numFmtId="3" fontId="148" fillId="0" borderId="0" applyFont="0" applyFill="0" applyBorder="0" applyAlignment="0" applyProtection="0"/>
    <xf numFmtId="37" fontId="10" fillId="0" borderId="0" applyFill="0" applyBorder="0" applyAlignment="0" applyProtection="0"/>
    <xf numFmtId="3" fontId="148" fillId="0" borderId="0" applyFont="0" applyFill="0" applyBorder="0" applyAlignment="0" applyProtection="0"/>
    <xf numFmtId="3" fontId="148" fillId="0" borderId="0" applyFont="0" applyFill="0" applyBorder="0" applyAlignment="0" applyProtection="0"/>
    <xf numFmtId="3" fontId="148" fillId="0" borderId="0" applyFont="0" applyFill="0" applyBorder="0" applyAlignment="0" applyProtection="0"/>
    <xf numFmtId="3" fontId="148" fillId="0" borderId="0" applyFont="0" applyFill="0" applyBorder="0" applyAlignment="0" applyProtection="0"/>
    <xf numFmtId="3" fontId="148" fillId="0" borderId="0" applyFont="0" applyFill="0" applyBorder="0" applyAlignment="0" applyProtection="0"/>
    <xf numFmtId="3" fontId="148" fillId="0" borderId="0" applyFont="0" applyFill="0" applyBorder="0" applyAlignment="0" applyProtection="0"/>
    <xf numFmtId="3" fontId="148" fillId="0" borderId="0" applyFont="0" applyFill="0" applyBorder="0" applyAlignment="0" applyProtection="0"/>
    <xf numFmtId="3" fontId="148" fillId="0" borderId="0" applyFont="0" applyFill="0" applyBorder="0" applyAlignment="0" applyProtection="0"/>
    <xf numFmtId="3" fontId="148" fillId="0" borderId="0" applyFont="0" applyFill="0" applyBorder="0" applyAlignment="0" applyProtection="0"/>
    <xf numFmtId="3" fontId="148" fillId="0" borderId="0" applyFont="0" applyFill="0" applyBorder="0" applyAlignment="0" applyProtection="0"/>
    <xf numFmtId="3" fontId="44" fillId="0" borderId="0" applyFill="0" applyBorder="0" applyAlignment="0" applyProtection="0"/>
    <xf numFmtId="3" fontId="44" fillId="0" borderId="0" applyFill="0" applyBorder="0" applyAlignment="0" applyProtection="0"/>
    <xf numFmtId="3" fontId="148" fillId="0" borderId="0" applyFont="0" applyFill="0" applyBorder="0" applyAlignment="0" applyProtection="0"/>
    <xf numFmtId="3" fontId="148" fillId="0" borderId="0" applyFont="0" applyFill="0" applyBorder="0" applyAlignment="0" applyProtection="0"/>
    <xf numFmtId="37" fontId="10" fillId="0" borderId="0" applyFill="0" applyBorder="0" applyAlignment="0" applyProtection="0"/>
    <xf numFmtId="3" fontId="148" fillId="0" borderId="0" applyFont="0" applyFill="0" applyBorder="0" applyAlignment="0" applyProtection="0"/>
    <xf numFmtId="3" fontId="148" fillId="0" borderId="0" applyFont="0" applyFill="0" applyBorder="0" applyAlignment="0" applyProtection="0"/>
    <xf numFmtId="3" fontId="148" fillId="0" borderId="0" applyFont="0" applyFill="0" applyBorder="0" applyAlignment="0" applyProtection="0"/>
    <xf numFmtId="3" fontId="148" fillId="0" borderId="0" applyFont="0" applyFill="0" applyBorder="0" applyAlignment="0" applyProtection="0"/>
    <xf numFmtId="3" fontId="148" fillId="0" borderId="0" applyFont="0" applyFill="0" applyBorder="0" applyAlignment="0" applyProtection="0"/>
    <xf numFmtId="3" fontId="148" fillId="0" borderId="0" applyFont="0" applyFill="0" applyBorder="0" applyAlignment="0" applyProtection="0"/>
    <xf numFmtId="3" fontId="148" fillId="0" borderId="0" applyFont="0" applyFill="0" applyBorder="0" applyAlignment="0" applyProtection="0"/>
    <xf numFmtId="3" fontId="148" fillId="0" borderId="0" applyFont="0" applyFill="0" applyBorder="0" applyAlignment="0" applyProtection="0"/>
    <xf numFmtId="3" fontId="148" fillId="0" borderId="0" applyFont="0" applyFill="0" applyBorder="0" applyAlignment="0" applyProtection="0"/>
    <xf numFmtId="3" fontId="148" fillId="0" borderId="0" applyFont="0" applyFill="0" applyBorder="0" applyAlignment="0" applyProtection="0"/>
    <xf numFmtId="3" fontId="44" fillId="0" borderId="0" applyFill="0" applyBorder="0" applyAlignment="0" applyProtection="0"/>
    <xf numFmtId="37" fontId="10" fillId="0" borderId="0" applyFill="0" applyBorder="0" applyAlignment="0" applyProtection="0"/>
    <xf numFmtId="3" fontId="148" fillId="0" borderId="0" applyFont="0" applyFill="0" applyBorder="0" applyAlignment="0" applyProtection="0"/>
    <xf numFmtId="3" fontId="148" fillId="0" borderId="0" applyFont="0" applyFill="0" applyBorder="0" applyAlignment="0" applyProtection="0"/>
    <xf numFmtId="3" fontId="148" fillId="0" borderId="0" applyFont="0" applyFill="0" applyBorder="0" applyAlignment="0" applyProtection="0"/>
    <xf numFmtId="3" fontId="148" fillId="0" borderId="0" applyFont="0" applyFill="0" applyBorder="0" applyAlignment="0" applyProtection="0"/>
    <xf numFmtId="3" fontId="148" fillId="0" borderId="0" applyFont="0" applyFill="0" applyBorder="0" applyAlignment="0" applyProtection="0"/>
    <xf numFmtId="3" fontId="148" fillId="0" borderId="0" applyFont="0" applyFill="0" applyBorder="0" applyAlignment="0" applyProtection="0"/>
    <xf numFmtId="3" fontId="148" fillId="0" borderId="0" applyFont="0" applyFill="0" applyBorder="0" applyAlignment="0" applyProtection="0"/>
    <xf numFmtId="3" fontId="148" fillId="0" borderId="0" applyFont="0" applyFill="0" applyBorder="0" applyAlignment="0" applyProtection="0"/>
    <xf numFmtId="3" fontId="148" fillId="0" borderId="0" applyFont="0" applyFill="0" applyBorder="0" applyAlignment="0" applyProtection="0"/>
    <xf numFmtId="3" fontId="148" fillId="0" borderId="0" applyFont="0" applyFill="0" applyBorder="0" applyAlignment="0" applyProtection="0"/>
    <xf numFmtId="37" fontId="10" fillId="0" borderId="0" applyFill="0" applyBorder="0" applyAlignment="0" applyProtection="0"/>
    <xf numFmtId="3" fontId="148" fillId="0" borderId="0" applyFont="0" applyFill="0" applyBorder="0" applyAlignment="0" applyProtection="0"/>
    <xf numFmtId="37" fontId="10" fillId="0" borderId="0" applyFill="0" applyBorder="0" applyAlignment="0" applyProtection="0"/>
    <xf numFmtId="3" fontId="148" fillId="0" borderId="0" applyFont="0" applyFill="0" applyBorder="0" applyAlignment="0" applyProtection="0"/>
    <xf numFmtId="3" fontId="148" fillId="0" borderId="0" applyFont="0" applyFill="0" applyBorder="0" applyAlignment="0" applyProtection="0"/>
    <xf numFmtId="3" fontId="148" fillId="0" borderId="0" applyFont="0" applyFill="0" applyBorder="0" applyAlignment="0" applyProtection="0"/>
    <xf numFmtId="172" fontId="149" fillId="0" borderId="0"/>
    <xf numFmtId="172" fontId="150" fillId="0" borderId="0"/>
    <xf numFmtId="0" fontId="151" fillId="0" borderId="0" applyFill="0" applyBorder="0" applyAlignment="0" applyProtection="0"/>
    <xf numFmtId="0" fontId="151" fillId="0" borderId="0" applyFill="0" applyBorder="0" applyAlignment="0" applyProtection="0">
      <protection locked="0"/>
    </xf>
    <xf numFmtId="215" fontId="152" fillId="5" borderId="0" applyNumberFormat="0" applyFont="0" applyBorder="0" applyProtection="0">
      <alignment horizontal="right" indent="1"/>
    </xf>
    <xf numFmtId="229" fontId="153" fillId="0" borderId="0" applyFill="0" applyBorder="0" applyProtection="0"/>
    <xf numFmtId="230" fontId="153" fillId="0" borderId="0" applyFill="0" applyBorder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30" fontId="153" fillId="0" borderId="68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67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30" fontId="153" fillId="0" borderId="58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29" fontId="153" fillId="0" borderId="59" applyFill="0" applyProtection="0"/>
    <xf numFmtId="230" fontId="153" fillId="0" borderId="0" applyFill="0" applyBorder="0" applyProtection="0"/>
    <xf numFmtId="172" fontId="46" fillId="13" borderId="44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13" borderId="44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72" fontId="46" fillId="29" borderId="62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2" fontId="44" fillId="0" borderId="0" applyFill="0" applyBorder="0" applyAlignment="0" applyProtection="0"/>
    <xf numFmtId="172" fontId="133" fillId="0" borderId="0" applyFont="0" applyFill="0" applyBorder="0" applyAlignment="0" applyProtection="0"/>
    <xf numFmtId="231" fontId="154" fillId="0" borderId="0" applyBorder="0"/>
    <xf numFmtId="0" fontId="44" fillId="0" borderId="0" applyFill="0" applyBorder="0" applyAlignment="0" applyProtection="0"/>
    <xf numFmtId="0" fontId="17" fillId="0" borderId="0" applyFont="0" applyFill="0" applyBorder="0" applyAlignment="0" applyProtection="0">
      <alignment horizontal="right"/>
    </xf>
    <xf numFmtId="232" fontId="44" fillId="0" borderId="0" applyFill="0" applyBorder="0" applyAlignment="0" applyProtection="0"/>
    <xf numFmtId="232" fontId="44" fillId="0" borderId="0" applyFill="0" applyBorder="0" applyAlignment="0" applyProtection="0"/>
    <xf numFmtId="232" fontId="44" fillId="0" borderId="0" applyFill="0" applyBorder="0" applyAlignment="0" applyProtection="0"/>
    <xf numFmtId="233" fontId="10" fillId="0" borderId="0" applyFont="0" applyFill="0" applyBorder="0" applyAlignment="0" applyProtection="0"/>
    <xf numFmtId="233" fontId="10" fillId="0" borderId="0" applyFont="0" applyFill="0" applyBorder="0" applyAlignment="0" applyProtection="0"/>
    <xf numFmtId="233" fontId="10" fillId="0" borderId="0" applyFont="0" applyFill="0" applyBorder="0" applyAlignment="0" applyProtection="0"/>
    <xf numFmtId="233" fontId="10" fillId="0" borderId="0" applyFont="0" applyFill="0" applyBorder="0" applyAlignment="0" applyProtection="0"/>
    <xf numFmtId="234" fontId="44" fillId="0" borderId="0" applyFill="0" applyBorder="0" applyAlignment="0" applyProtection="0"/>
    <xf numFmtId="234" fontId="44" fillId="0" borderId="0" applyFill="0" applyBorder="0" applyAlignment="0" applyProtection="0"/>
    <xf numFmtId="234" fontId="44" fillId="0" borderId="0" applyFill="0" applyBorder="0" applyAlignment="0" applyProtection="0"/>
    <xf numFmtId="235" fontId="10" fillId="0" borderId="0" applyFont="0" applyFill="0" applyBorder="0" applyAlignment="0" applyProtection="0"/>
    <xf numFmtId="235" fontId="10" fillId="0" borderId="0" applyFont="0" applyFill="0" applyBorder="0" applyAlignment="0" applyProtection="0"/>
    <xf numFmtId="235" fontId="10" fillId="0" borderId="0" applyFont="0" applyFill="0" applyBorder="0" applyAlignment="0" applyProtection="0"/>
    <xf numFmtId="235" fontId="10" fillId="0" borderId="0" applyFont="0" applyFill="0" applyBorder="0" applyAlignment="0" applyProtection="0"/>
    <xf numFmtId="229" fontId="44" fillId="0" borderId="0" applyFill="0" applyBorder="0" applyAlignment="0" applyProtection="0"/>
    <xf numFmtId="229" fontId="44" fillId="0" borderId="0" applyFill="0" applyBorder="0" applyAlignment="0" applyProtection="0"/>
    <xf numFmtId="229" fontId="44" fillId="0" borderId="0" applyFill="0" applyBorder="0" applyAlignment="0" applyProtection="0"/>
    <xf numFmtId="230" fontId="10" fillId="0" borderId="0" applyFont="0" applyFill="0" applyBorder="0" applyAlignment="0" applyProtection="0"/>
    <xf numFmtId="230" fontId="10" fillId="0" borderId="0" applyFont="0" applyFill="0" applyBorder="0" applyAlignment="0" applyProtection="0"/>
    <xf numFmtId="230" fontId="10" fillId="0" borderId="0" applyFont="0" applyFill="0" applyBorder="0" applyAlignment="0" applyProtection="0"/>
    <xf numFmtId="230" fontId="10" fillId="0" borderId="0" applyFont="0" applyFill="0" applyBorder="0" applyAlignment="0" applyProtection="0"/>
    <xf numFmtId="236" fontId="145" fillId="0" borderId="0" applyFont="0" applyFill="0" applyBorder="0" applyAlignment="0" applyProtection="0"/>
    <xf numFmtId="236" fontId="145" fillId="0" borderId="0" applyFont="0" applyFill="0" applyBorder="0" applyAlignment="0" applyProtection="0"/>
    <xf numFmtId="236" fontId="145" fillId="0" borderId="0" applyFont="0" applyFill="0" applyBorder="0" applyAlignment="0" applyProtection="0"/>
    <xf numFmtId="236" fontId="145" fillId="0" borderId="0" applyFont="0" applyFill="0" applyBorder="0" applyAlignment="0" applyProtection="0"/>
    <xf numFmtId="236" fontId="145" fillId="0" borderId="0" applyFont="0" applyFill="0" applyBorder="0" applyAlignment="0" applyProtection="0"/>
    <xf numFmtId="236" fontId="145" fillId="0" borderId="0" applyFont="0" applyFill="0" applyBorder="0" applyAlignment="0" applyProtection="0"/>
    <xf numFmtId="236" fontId="145" fillId="0" borderId="0" applyFont="0" applyFill="0" applyBorder="0" applyAlignment="0" applyProtection="0"/>
    <xf numFmtId="236" fontId="145" fillId="0" borderId="0" applyFont="0" applyFill="0" applyBorder="0" applyAlignment="0" applyProtection="0"/>
    <xf numFmtId="236" fontId="145" fillId="0" borderId="0" applyFont="0" applyFill="0" applyBorder="0" applyAlignment="0" applyProtection="0"/>
    <xf numFmtId="236" fontId="145" fillId="0" borderId="0" applyFont="0" applyFill="0" applyBorder="0" applyAlignment="0" applyProtection="0"/>
    <xf numFmtId="0" fontId="44" fillId="0" borderId="0" applyFill="0" applyBorder="0" applyAlignment="0" applyProtection="0"/>
    <xf numFmtId="0" fontId="17" fillId="0" borderId="0" applyFont="0" applyFill="0" applyBorder="0" applyAlignment="0" applyProtection="0">
      <alignment horizontal="right"/>
    </xf>
    <xf numFmtId="236" fontId="145" fillId="0" borderId="0" applyFont="0" applyFill="0" applyBorder="0" applyAlignment="0" applyProtection="0"/>
    <xf numFmtId="236" fontId="145" fillId="0" borderId="0" applyFont="0" applyFill="0" applyBorder="0" applyAlignment="0" applyProtection="0"/>
    <xf numFmtId="236" fontId="145" fillId="0" borderId="0" applyFont="0" applyFill="0" applyBorder="0" applyAlignment="0" applyProtection="0"/>
    <xf numFmtId="236" fontId="145" fillId="0" borderId="0" applyFont="0" applyFill="0" applyBorder="0" applyAlignment="0" applyProtection="0"/>
    <xf numFmtId="236" fontId="145" fillId="0" borderId="0" applyFont="0" applyFill="0" applyBorder="0" applyAlignment="0" applyProtection="0"/>
    <xf numFmtId="236" fontId="145" fillId="0" borderId="0" applyFont="0" applyFill="0" applyBorder="0" applyAlignment="0" applyProtection="0"/>
    <xf numFmtId="236" fontId="145" fillId="0" borderId="0" applyFont="0" applyFill="0" applyBorder="0" applyAlignment="0" applyProtection="0"/>
    <xf numFmtId="236" fontId="145" fillId="0" borderId="0" applyFont="0" applyFill="0" applyBorder="0" applyAlignment="0" applyProtection="0"/>
    <xf numFmtId="236" fontId="145" fillId="0" borderId="0" applyFont="0" applyFill="0" applyBorder="0" applyAlignment="0" applyProtection="0"/>
    <xf numFmtId="236" fontId="145" fillId="0" borderId="0" applyFont="0" applyFill="0" applyBorder="0" applyAlignment="0" applyProtection="0"/>
    <xf numFmtId="236" fontId="145" fillId="0" borderId="0" applyFont="0" applyFill="0" applyBorder="0" applyAlignment="0" applyProtection="0"/>
    <xf numFmtId="236" fontId="145" fillId="0" borderId="0" applyFont="0" applyFill="0" applyBorder="0" applyAlignment="0" applyProtection="0"/>
    <xf numFmtId="236" fontId="145" fillId="0" borderId="0" applyFont="0" applyFill="0" applyBorder="0" applyAlignment="0" applyProtection="0"/>
    <xf numFmtId="236" fontId="145" fillId="0" borderId="0" applyFont="0" applyFill="0" applyBorder="0" applyAlignment="0" applyProtection="0"/>
    <xf numFmtId="236" fontId="145" fillId="0" borderId="0" applyFont="0" applyFill="0" applyBorder="0" applyAlignment="0" applyProtection="0"/>
    <xf numFmtId="236" fontId="145" fillId="0" borderId="0" applyFont="0" applyFill="0" applyBorder="0" applyAlignment="0" applyProtection="0"/>
    <xf numFmtId="236" fontId="145" fillId="0" borderId="0" applyFont="0" applyFill="0" applyBorder="0" applyAlignment="0" applyProtection="0"/>
    <xf numFmtId="236" fontId="145" fillId="0" borderId="0" applyFont="0" applyFill="0" applyBorder="0" applyAlignment="0" applyProtection="0"/>
    <xf numFmtId="236" fontId="145" fillId="0" borderId="0" applyFont="0" applyFill="0" applyBorder="0" applyAlignment="0" applyProtection="0"/>
    <xf numFmtId="236" fontId="145" fillId="0" borderId="0" applyFont="0" applyFill="0" applyBorder="0" applyAlignment="0" applyProtection="0"/>
    <xf numFmtId="236" fontId="145" fillId="0" borderId="0" applyFont="0" applyFill="0" applyBorder="0" applyAlignment="0" applyProtection="0"/>
    <xf numFmtId="236" fontId="145" fillId="0" borderId="0" applyFont="0" applyFill="0" applyBorder="0" applyAlignment="0" applyProtection="0"/>
    <xf numFmtId="236" fontId="145" fillId="0" borderId="0" applyFont="0" applyFill="0" applyBorder="0" applyAlignment="0" applyProtection="0"/>
    <xf numFmtId="236" fontId="145" fillId="0" borderId="0" applyFont="0" applyFill="0" applyBorder="0" applyAlignment="0" applyProtection="0"/>
    <xf numFmtId="37" fontId="44" fillId="0" borderId="0" applyFill="0" applyBorder="0"/>
    <xf numFmtId="37" fontId="95" fillId="0" borderId="69" applyFont="0" applyFill="0" applyBorder="0"/>
    <xf numFmtId="37" fontId="44" fillId="0" borderId="0" applyFill="0" applyBorder="0">
      <protection locked="0"/>
    </xf>
    <xf numFmtId="37" fontId="136" fillId="0" borderId="69" applyFont="0" applyFill="0" applyBorder="0">
      <protection locked="0"/>
    </xf>
    <xf numFmtId="37" fontId="4" fillId="0" borderId="0" applyFill="0" applyBorder="0" applyProtection="0"/>
    <xf numFmtId="37" fontId="4" fillId="17" borderId="13" applyFill="0" applyBorder="0" applyProtection="0"/>
    <xf numFmtId="37" fontId="4" fillId="17" borderId="13" applyFill="0" applyBorder="0" applyProtection="0"/>
    <xf numFmtId="237" fontId="44" fillId="0" borderId="0" applyFill="0" applyBorder="0" applyAlignment="0" applyProtection="0"/>
    <xf numFmtId="238" fontId="8" fillId="0" borderId="0" applyFont="0" applyFill="0" applyBorder="0" applyAlignment="0" applyProtection="0"/>
    <xf numFmtId="239" fontId="148" fillId="0" borderId="0" applyFont="0" applyFill="0" applyBorder="0" applyAlignment="0" applyProtection="0"/>
    <xf numFmtId="237" fontId="44" fillId="0" borderId="0" applyFill="0" applyBorder="0" applyAlignment="0" applyProtection="0"/>
    <xf numFmtId="237" fontId="44" fillId="0" borderId="0" applyFill="0" applyBorder="0" applyAlignment="0" applyProtection="0"/>
    <xf numFmtId="239" fontId="148" fillId="0" borderId="0" applyFont="0" applyFill="0" applyBorder="0" applyAlignment="0" applyProtection="0"/>
    <xf numFmtId="239" fontId="148" fillId="0" borderId="0" applyFont="0" applyFill="0" applyBorder="0" applyAlignment="0" applyProtection="0"/>
    <xf numFmtId="239" fontId="148" fillId="0" borderId="0" applyFont="0" applyFill="0" applyBorder="0" applyAlignment="0" applyProtection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55" fillId="0" borderId="0"/>
    <xf numFmtId="0" fontId="156" fillId="0" borderId="0" applyNumberFormat="0" applyAlignment="0"/>
    <xf numFmtId="0" fontId="148" fillId="0" borderId="0" applyFont="0" applyFill="0" applyBorder="0" applyAlignment="0" applyProtection="0"/>
    <xf numFmtId="0" fontId="44" fillId="0" borderId="0" applyFill="0" applyBorder="0" applyAlignment="0" applyProtection="0"/>
    <xf numFmtId="0" fontId="44" fillId="0" borderId="0" applyFill="0" applyBorder="0" applyAlignment="0" applyProtection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240" fontId="29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57" fillId="0" borderId="0" applyFont="0" applyFill="0" applyBorder="0" applyAlignment="0" applyProtection="0"/>
    <xf numFmtId="0" fontId="44" fillId="0" borderId="0" applyFill="0" applyBorder="0" applyAlignment="0" applyProtection="0"/>
    <xf numFmtId="0" fontId="17" fillId="0" borderId="0" applyFont="0" applyFill="0" applyBorder="0" applyAlignment="0" applyProtection="0"/>
    <xf numFmtId="241" fontId="44" fillId="0" borderId="0" applyFill="0" applyBorder="0" applyAlignment="0"/>
    <xf numFmtId="15" fontId="158" fillId="0" borderId="32" applyFont="0" applyFill="0" applyBorder="0" applyAlignment="0">
      <alignment horizontal="centerContinuous"/>
    </xf>
    <xf numFmtId="242" fontId="44" fillId="0" borderId="0" applyFill="0" applyBorder="0" applyAlignment="0"/>
    <xf numFmtId="242" fontId="158" fillId="0" borderId="32" applyFont="0" applyFill="0" applyBorder="0" applyAlignment="0">
      <alignment horizontal="centerContinuous"/>
    </xf>
    <xf numFmtId="14" fontId="146" fillId="0" borderId="0" applyFill="0" applyBorder="0" applyAlignment="0"/>
    <xf numFmtId="17" fontId="10" fillId="17" borderId="49">
      <alignment horizontal="center"/>
    </xf>
    <xf numFmtId="14" fontId="159" fillId="0" borderId="0">
      <alignment vertical="top"/>
    </xf>
    <xf numFmtId="14" fontId="159" fillId="0" borderId="0">
      <alignment vertical="top"/>
    </xf>
    <xf numFmtId="0" fontId="112" fillId="0" borderId="0">
      <protection locked="0"/>
    </xf>
    <xf numFmtId="243" fontId="160" fillId="0" borderId="0"/>
    <xf numFmtId="244" fontId="160" fillId="0" borderId="0"/>
    <xf numFmtId="234" fontId="153" fillId="0" borderId="0" applyFill="0" applyBorder="0" applyProtection="0"/>
    <xf numFmtId="235" fontId="153" fillId="0" borderId="0" applyFill="0" applyBorder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5" fontId="153" fillId="0" borderId="68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67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5" fontId="153" fillId="0" borderId="58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4" fontId="153" fillId="0" borderId="59" applyFill="0" applyProtection="0"/>
    <xf numFmtId="235" fontId="153" fillId="0" borderId="0" applyFill="0" applyBorder="0" applyProtection="0"/>
    <xf numFmtId="38" fontId="89" fillId="0" borderId="70">
      <alignment vertical="center"/>
    </xf>
    <xf numFmtId="38" fontId="16" fillId="0" borderId="70">
      <alignment vertical="center"/>
    </xf>
    <xf numFmtId="38" fontId="16" fillId="0" borderId="70">
      <alignment vertical="center"/>
    </xf>
    <xf numFmtId="38" fontId="16" fillId="0" borderId="71">
      <alignment vertical="center"/>
    </xf>
    <xf numFmtId="38" fontId="16" fillId="0" borderId="71">
      <alignment vertical="center"/>
    </xf>
    <xf numFmtId="38" fontId="16" fillId="0" borderId="70">
      <alignment vertical="center"/>
    </xf>
    <xf numFmtId="38" fontId="16" fillId="0" borderId="71">
      <alignment vertical="center"/>
    </xf>
    <xf numFmtId="38" fontId="16" fillId="0" borderId="71">
      <alignment vertical="center"/>
    </xf>
    <xf numFmtId="38" fontId="89" fillId="0" borderId="70">
      <alignment vertical="center"/>
    </xf>
    <xf numFmtId="38" fontId="16" fillId="0" borderId="71">
      <alignment vertical="center"/>
    </xf>
    <xf numFmtId="38" fontId="89" fillId="0" borderId="71">
      <alignment vertical="center"/>
    </xf>
    <xf numFmtId="38" fontId="16" fillId="0" borderId="71">
      <alignment vertical="center"/>
    </xf>
    <xf numFmtId="0" fontId="161" fillId="71" borderId="0" applyNumberFormat="0" applyBorder="0" applyAlignment="0" applyProtection="0"/>
    <xf numFmtId="245" fontId="161" fillId="72" borderId="0" applyNumberFormat="0" applyBorder="0" applyAlignment="0" applyProtection="0"/>
    <xf numFmtId="246" fontId="44" fillId="0" borderId="0" applyFill="0" applyBorder="0" applyAlignment="0" applyProtection="0"/>
    <xf numFmtId="243" fontId="153" fillId="0" borderId="0"/>
    <xf numFmtId="172" fontId="162" fillId="0" borderId="0">
      <alignment horizontal="center"/>
    </xf>
    <xf numFmtId="172" fontId="162" fillId="0" borderId="0">
      <alignment horizontal="center"/>
    </xf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17" fillId="0" borderId="73" applyNumberFormat="0" applyFon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26" fillId="8" borderId="0"/>
    <xf numFmtId="37" fontId="163" fillId="73" borderId="0">
      <protection locked="0"/>
    </xf>
    <xf numFmtId="38" fontId="44" fillId="0" borderId="0" applyFill="0" applyBorder="0" applyAlignment="0" applyProtection="0"/>
    <xf numFmtId="247" fontId="44" fillId="0" borderId="0" applyFill="0" applyBorder="0" applyAlignment="0" applyProtection="0"/>
    <xf numFmtId="0" fontId="44" fillId="0" borderId="0" applyFill="0" applyBorder="0" applyAlignment="0" applyProtection="0"/>
    <xf numFmtId="248" fontId="44" fillId="0" borderId="0" applyFill="0" applyBorder="0" applyAlignment="0" applyProtection="0"/>
    <xf numFmtId="0" fontId="164" fillId="0" borderId="0" applyNumberFormat="0" applyFill="0" applyBorder="0" applyAlignment="0" applyProtection="0"/>
    <xf numFmtId="3" fontId="10" fillId="0" borderId="13"/>
    <xf numFmtId="3" fontId="10" fillId="0" borderId="13"/>
    <xf numFmtId="183" fontId="165" fillId="0" borderId="0">
      <alignment vertical="top"/>
    </xf>
    <xf numFmtId="38" fontId="165" fillId="0" borderId="0">
      <alignment vertical="top"/>
    </xf>
    <xf numFmtId="38" fontId="165" fillId="0" borderId="0">
      <alignment vertical="top"/>
    </xf>
    <xf numFmtId="0" fontId="166" fillId="74" borderId="0" applyNumberFormat="0" applyBorder="0" applyAlignment="0" applyProtection="0"/>
    <xf numFmtId="0" fontId="166" fillId="75" borderId="0" applyNumberFormat="0" applyBorder="0" applyAlignment="0" applyProtection="0"/>
    <xf numFmtId="0" fontId="166" fillId="76" borderId="0" applyNumberFormat="0" applyBorder="0" applyAlignment="0" applyProtection="0"/>
    <xf numFmtId="209" fontId="133" fillId="0" borderId="0" applyFill="0" applyBorder="0" applyAlignment="0"/>
    <xf numFmtId="210" fontId="133" fillId="0" borderId="0" applyFill="0" applyBorder="0" applyAlignment="0"/>
    <xf numFmtId="172" fontId="133" fillId="0" borderId="0" applyFill="0" applyBorder="0" applyAlignment="0"/>
    <xf numFmtId="209" fontId="133" fillId="0" borderId="0" applyFill="0" applyBorder="0" applyAlignment="0"/>
    <xf numFmtId="210" fontId="133" fillId="0" borderId="0" applyFill="0" applyBorder="0" applyAlignment="0"/>
    <xf numFmtId="211" fontId="133" fillId="0" borderId="0" applyFill="0" applyBorder="0" applyAlignment="0"/>
    <xf numFmtId="212" fontId="133" fillId="0" borderId="0" applyFill="0" applyBorder="0" applyAlignment="0"/>
    <xf numFmtId="172" fontId="133" fillId="0" borderId="0" applyFill="0" applyBorder="0" applyAlignment="0"/>
    <xf numFmtId="0" fontId="167" fillId="0" borderId="0"/>
    <xf numFmtId="249" fontId="8" fillId="0" borderId="0" applyFont="0" applyFill="0" applyBorder="0" applyAlignment="0" applyProtection="0"/>
    <xf numFmtId="250" fontId="44" fillId="0" borderId="0" applyFill="0" applyBorder="0" applyAlignment="0" applyProtection="0"/>
    <xf numFmtId="250" fontId="44" fillId="0" borderId="0" applyFill="0" applyBorder="0" applyAlignment="0" applyProtection="0"/>
    <xf numFmtId="250" fontId="8" fillId="0" borderId="0" applyFont="0" applyFill="0" applyBorder="0" applyAlignment="0" applyProtection="0"/>
    <xf numFmtId="251" fontId="10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1" fontId="10" fillId="0" borderId="0" applyFont="0" applyFill="0" applyBorder="0" applyAlignment="0" applyProtection="0"/>
    <xf numFmtId="250" fontId="44" fillId="0" borderId="0" applyFill="0" applyBorder="0" applyAlignment="0" applyProtection="0"/>
    <xf numFmtId="250" fontId="8" fillId="0" borderId="0" applyFont="0" applyFill="0" applyBorder="0" applyAlignment="0" applyProtection="0"/>
    <xf numFmtId="251" fontId="10" fillId="0" borderId="0" applyFont="0" applyFill="0" applyBorder="0" applyAlignment="0" applyProtection="0"/>
    <xf numFmtId="250" fontId="8" fillId="0" borderId="0" applyFont="0" applyFill="0" applyBorder="0" applyAlignment="0" applyProtection="0"/>
    <xf numFmtId="251" fontId="10" fillId="0" borderId="0" applyFont="0" applyFill="0" applyBorder="0" applyAlignment="0" applyProtection="0"/>
    <xf numFmtId="249" fontId="8" fillId="0" borderId="0" applyFont="0" applyFill="0" applyBorder="0" applyAlignment="0" applyProtection="0"/>
    <xf numFmtId="251" fontId="10" fillId="0" borderId="0" applyFont="0" applyFill="0" applyBorder="0" applyAlignment="0" applyProtection="0"/>
    <xf numFmtId="250" fontId="44" fillId="0" borderId="0" applyFill="0" applyBorder="0" applyAlignment="0" applyProtection="0"/>
    <xf numFmtId="251" fontId="29" fillId="0" borderId="0" applyFont="0" applyFill="0" applyBorder="0" applyAlignment="0" applyProtection="0"/>
    <xf numFmtId="250" fontId="8" fillId="0" borderId="0" applyFont="0" applyFill="0" applyBorder="0" applyAlignment="0" applyProtection="0"/>
    <xf numFmtId="251" fontId="26" fillId="0" borderId="0" applyFont="0" applyFill="0" applyBorder="0" applyAlignment="0" applyProtection="0"/>
    <xf numFmtId="251" fontId="26" fillId="0" borderId="0" applyFont="0" applyFill="0" applyBorder="0" applyAlignment="0" applyProtection="0"/>
    <xf numFmtId="252" fontId="29" fillId="0" borderId="0" applyFill="0" applyBorder="0" applyAlignment="0" applyProtection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253" fontId="63" fillId="0" borderId="0"/>
    <xf numFmtId="253" fontId="168" fillId="0" borderId="0" applyBorder="0" applyProtection="0"/>
    <xf numFmtId="253" fontId="63" fillId="0" borderId="0"/>
    <xf numFmtId="0" fontId="169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194" fontId="110" fillId="0" borderId="74">
      <alignment horizontal="center" vertical="top"/>
    </xf>
    <xf numFmtId="49" fontId="110" fillId="0" borderId="0" applyNumberFormat="0" applyFill="0" applyBorder="0" applyProtection="0">
      <alignment horizontal="center" vertical="top"/>
    </xf>
    <xf numFmtId="0" fontId="10" fillId="0" borderId="0">
      <alignment horizontal="left"/>
    </xf>
    <xf numFmtId="0" fontId="87" fillId="0" borderId="0" applyFont="0" applyBorder="0" applyAlignment="0"/>
    <xf numFmtId="254" fontId="171" fillId="0" borderId="0" applyBorder="0">
      <alignment horizontal="right" vertical="top"/>
    </xf>
    <xf numFmtId="255" fontId="110" fillId="0" borderId="0" applyBorder="0">
      <alignment horizontal="right" vertical="top"/>
    </xf>
    <xf numFmtId="255" fontId="171" fillId="0" borderId="0" applyBorder="0">
      <alignment horizontal="right" vertical="top"/>
    </xf>
    <xf numFmtId="256" fontId="133" fillId="0" borderId="0" applyFill="0" applyBorder="0">
      <alignment horizontal="right" vertical="top"/>
    </xf>
    <xf numFmtId="257" fontId="110" fillId="0" borderId="0" applyFill="0" applyBorder="0">
      <alignment horizontal="right" vertical="top"/>
    </xf>
    <xf numFmtId="257" fontId="110" fillId="0" borderId="0">
      <alignment horizontal="right" vertical="top"/>
    </xf>
    <xf numFmtId="258" fontId="110" fillId="0" borderId="0" applyFill="0" applyBorder="0">
      <alignment horizontal="right" vertical="top"/>
    </xf>
    <xf numFmtId="259" fontId="110" fillId="0" borderId="0" applyFill="0" applyBorder="0">
      <alignment horizontal="right" vertical="top"/>
    </xf>
    <xf numFmtId="260" fontId="110" fillId="0" borderId="0" applyFill="0" applyBorder="0">
      <alignment horizontal="right" vertical="top"/>
    </xf>
    <xf numFmtId="0" fontId="26" fillId="68" borderId="0" applyNumberFormat="0" applyFont="0" applyBorder="0" applyAlignment="0" applyProtection="0"/>
    <xf numFmtId="0" fontId="172" fillId="0" borderId="0" applyNumberFormat="0" applyFill="0" applyBorder="0" applyAlignment="0" applyProtection="0"/>
    <xf numFmtId="0" fontId="173" fillId="0" borderId="0">
      <alignment horizontal="left"/>
    </xf>
    <xf numFmtId="261" fontId="174" fillId="0" borderId="0" applyFill="0" applyBorder="0"/>
    <xf numFmtId="0" fontId="173" fillId="0" borderId="75">
      <alignment horizontal="right" wrapText="1"/>
    </xf>
    <xf numFmtId="0" fontId="175" fillId="0" borderId="60">
      <alignment horizontal="right" wrapText="1"/>
    </xf>
    <xf numFmtId="0" fontId="173" fillId="0" borderId="75">
      <alignment horizontal="right" wrapText="1"/>
    </xf>
    <xf numFmtId="0" fontId="175" fillId="0" borderId="60">
      <alignment horizontal="right" wrapText="1"/>
    </xf>
    <xf numFmtId="193" fontId="176" fillId="0" borderId="75">
      <alignment horizontal="right"/>
    </xf>
    <xf numFmtId="0" fontId="177" fillId="0" borderId="0">
      <alignment vertical="center"/>
    </xf>
    <xf numFmtId="262" fontId="177" fillId="0" borderId="0">
      <alignment horizontal="left" vertical="center"/>
    </xf>
    <xf numFmtId="263" fontId="178" fillId="0" borderId="0">
      <alignment vertical="center"/>
    </xf>
    <xf numFmtId="0" fontId="179" fillId="0" borderId="0">
      <alignment vertical="center"/>
    </xf>
    <xf numFmtId="193" fontId="176" fillId="0" borderId="75">
      <alignment horizontal="left"/>
    </xf>
    <xf numFmtId="15" fontId="146" fillId="0" borderId="0" applyFill="0" applyBorder="0" applyProtection="0">
      <alignment horizontal="center"/>
    </xf>
    <xf numFmtId="0" fontId="26" fillId="22" borderId="0" applyNumberFormat="0" applyFont="0" applyBorder="0" applyAlignment="0" applyProtection="0"/>
    <xf numFmtId="264" fontId="85" fillId="9" borderId="52" applyAlignment="0" applyProtection="0"/>
    <xf numFmtId="0" fontId="180" fillId="0" borderId="0" applyNumberFormat="0" applyFill="0" applyBorder="0" applyAlignment="0" applyProtection="0"/>
    <xf numFmtId="265" fontId="181" fillId="0" borderId="0" applyNumberFormat="0" applyFill="0" applyBorder="0" applyAlignment="0" applyProtection="0"/>
    <xf numFmtId="193" fontId="182" fillId="0" borderId="0" applyFill="0" applyBorder="0">
      <alignment vertical="top"/>
    </xf>
    <xf numFmtId="193" fontId="183" fillId="0" borderId="0" applyFill="0" applyBorder="0" applyProtection="0">
      <alignment vertical="top"/>
    </xf>
    <xf numFmtId="193" fontId="184" fillId="0" borderId="0">
      <alignment vertical="top"/>
    </xf>
    <xf numFmtId="15" fontId="185" fillId="77" borderId="76">
      <alignment horizontal="center"/>
      <protection locked="0"/>
    </xf>
    <xf numFmtId="266" fontId="185" fillId="77" borderId="77" applyAlignment="0">
      <protection locked="0"/>
    </xf>
    <xf numFmtId="265" fontId="185" fillId="77" borderId="77" applyAlignment="0">
      <protection locked="0"/>
    </xf>
    <xf numFmtId="265" fontId="146" fillId="0" borderId="0" applyFill="0" applyBorder="0" applyAlignment="0" applyProtection="0"/>
    <xf numFmtId="193" fontId="110" fillId="0" borderId="0">
      <alignment horizontal="center"/>
    </xf>
    <xf numFmtId="193" fontId="186" fillId="0" borderId="75">
      <alignment horizontal="center"/>
    </xf>
    <xf numFmtId="193" fontId="187" fillId="0" borderId="60">
      <alignment horizontal="center"/>
    </xf>
    <xf numFmtId="174" fontId="133" fillId="0" borderId="0" applyFill="0" applyBorder="0" applyAlignment="0" applyProtection="0">
      <alignment horizontal="right" vertical="top"/>
    </xf>
    <xf numFmtId="267" fontId="110" fillId="0" borderId="75" applyFill="0" applyBorder="0" applyProtection="0">
      <alignment horizontal="right" vertical="top"/>
    </xf>
    <xf numFmtId="266" fontId="146" fillId="0" borderId="0" applyFill="0" applyBorder="0" applyAlignment="0" applyProtection="0"/>
    <xf numFmtId="268" fontId="146" fillId="0" borderId="0" applyFill="0" applyBorder="0" applyAlignment="0" applyProtection="0"/>
    <xf numFmtId="262" fontId="188" fillId="0" borderId="0">
      <alignment horizontal="left" vertical="center"/>
    </xf>
    <xf numFmtId="193" fontId="188" fillId="0" borderId="0"/>
    <xf numFmtId="193" fontId="189" fillId="0" borderId="0"/>
    <xf numFmtId="193" fontId="190" fillId="0" borderId="0"/>
    <xf numFmtId="193" fontId="191" fillId="0" borderId="0"/>
    <xf numFmtId="193" fontId="29" fillId="0" borderId="0"/>
    <xf numFmtId="193" fontId="192" fillId="0" borderId="0">
      <alignment horizontal="left" vertical="top"/>
    </xf>
    <xf numFmtId="0" fontId="26" fillId="0" borderId="78" applyNumberFormat="0" applyFont="0" applyAlignment="0" applyProtection="0"/>
    <xf numFmtId="0" fontId="110" fillId="0" borderId="0" applyFill="0" applyBorder="0">
      <alignment horizontal="left" vertical="top" wrapText="1"/>
    </xf>
    <xf numFmtId="0" fontId="110" fillId="0" borderId="0" applyFill="0" applyBorder="0">
      <alignment horizontal="left" vertical="top" wrapText="1"/>
    </xf>
    <xf numFmtId="0" fontId="193" fillId="0" borderId="0">
      <alignment horizontal="left" vertical="top" wrapText="1"/>
    </xf>
    <xf numFmtId="0" fontId="194" fillId="0" borderId="0">
      <alignment horizontal="left" vertical="top" wrapText="1"/>
    </xf>
    <xf numFmtId="0" fontId="171" fillId="0" borderId="0">
      <alignment horizontal="left" vertical="top" wrapText="1"/>
    </xf>
    <xf numFmtId="0" fontId="26" fillId="0" borderId="59" applyNumberFormat="0" applyFont="0" applyAlignment="0" applyProtection="0"/>
    <xf numFmtId="0" fontId="26" fillId="37" borderId="0" applyNumberFormat="0" applyFont="0" applyBorder="0" applyAlignment="0" applyProtection="0"/>
    <xf numFmtId="190" fontId="105" fillId="0" borderId="0">
      <protection locked="0"/>
    </xf>
    <xf numFmtId="190" fontId="106" fillId="0" borderId="0">
      <protection locked="0"/>
    </xf>
    <xf numFmtId="190" fontId="106" fillId="0" borderId="0">
      <protection locked="0"/>
    </xf>
    <xf numFmtId="173" fontId="195" fillId="0" borderId="0" applyFill="0" applyBorder="0" applyAlignment="0" applyProtection="0"/>
    <xf numFmtId="0" fontId="196" fillId="0" borderId="0">
      <protection locked="0"/>
    </xf>
    <xf numFmtId="190" fontId="105" fillId="0" borderId="0">
      <protection locked="0"/>
    </xf>
    <xf numFmtId="190" fontId="106" fillId="0" borderId="0">
      <protection locked="0"/>
    </xf>
    <xf numFmtId="190" fontId="106" fillId="0" borderId="0">
      <protection locked="0"/>
    </xf>
    <xf numFmtId="173" fontId="3" fillId="0" borderId="0" applyFill="0" applyBorder="0" applyAlignment="0" applyProtection="0"/>
    <xf numFmtId="0" fontId="197" fillId="0" borderId="0">
      <protection locked="0"/>
    </xf>
    <xf numFmtId="190" fontId="198" fillId="0" borderId="0">
      <protection locked="0"/>
    </xf>
    <xf numFmtId="190" fontId="199" fillId="0" borderId="0">
      <protection locked="0"/>
    </xf>
    <xf numFmtId="190" fontId="199" fillId="0" borderId="0">
      <protection locked="0"/>
    </xf>
    <xf numFmtId="173" fontId="200" fillId="0" borderId="0" applyFill="0" applyBorder="0" applyAlignment="0" applyProtection="0"/>
    <xf numFmtId="0" fontId="201" fillId="0" borderId="0">
      <protection locked="0"/>
    </xf>
    <xf numFmtId="190" fontId="105" fillId="0" borderId="0">
      <protection locked="0"/>
    </xf>
    <xf numFmtId="190" fontId="106" fillId="0" borderId="0">
      <protection locked="0"/>
    </xf>
    <xf numFmtId="190" fontId="106" fillId="0" borderId="0">
      <protection locked="0"/>
    </xf>
    <xf numFmtId="173" fontId="202" fillId="0" borderId="0" applyFill="0" applyBorder="0" applyAlignment="0" applyProtection="0"/>
    <xf numFmtId="0" fontId="112" fillId="0" borderId="0">
      <protection locked="0"/>
    </xf>
    <xf numFmtId="190" fontId="105" fillId="0" borderId="0">
      <protection locked="0"/>
    </xf>
    <xf numFmtId="190" fontId="106" fillId="0" borderId="0">
      <protection locked="0"/>
    </xf>
    <xf numFmtId="190" fontId="106" fillId="0" borderId="0">
      <protection locked="0"/>
    </xf>
    <xf numFmtId="173" fontId="203" fillId="0" borderId="0" applyFill="0" applyBorder="0" applyAlignment="0" applyProtection="0"/>
    <xf numFmtId="0" fontId="196" fillId="0" borderId="0">
      <protection locked="0"/>
    </xf>
    <xf numFmtId="190" fontId="105" fillId="0" borderId="0">
      <protection locked="0"/>
    </xf>
    <xf numFmtId="190" fontId="106" fillId="0" borderId="0">
      <protection locked="0"/>
    </xf>
    <xf numFmtId="190" fontId="106" fillId="0" borderId="0">
      <protection locked="0"/>
    </xf>
    <xf numFmtId="173" fontId="204" fillId="0" borderId="0" applyFill="0" applyBorder="0" applyAlignment="0" applyProtection="0"/>
    <xf numFmtId="0" fontId="197" fillId="0" borderId="0">
      <protection locked="0"/>
    </xf>
    <xf numFmtId="190" fontId="198" fillId="0" borderId="0">
      <protection locked="0"/>
    </xf>
    <xf numFmtId="190" fontId="199" fillId="0" borderId="0">
      <protection locked="0"/>
    </xf>
    <xf numFmtId="190" fontId="199" fillId="0" borderId="0">
      <protection locked="0"/>
    </xf>
    <xf numFmtId="173" fontId="205" fillId="0" borderId="0" applyFill="0" applyBorder="0" applyAlignment="0" applyProtection="0"/>
    <xf numFmtId="0" fontId="201" fillId="0" borderId="0">
      <protection locked="0"/>
    </xf>
    <xf numFmtId="269" fontId="44" fillId="0" borderId="0" applyFill="0" applyBorder="0" applyAlignment="0" applyProtection="0"/>
    <xf numFmtId="269" fontId="29" fillId="0" borderId="0" applyFont="0" applyFill="0" applyBorder="0" applyAlignment="0" applyProtection="0"/>
    <xf numFmtId="0" fontId="26" fillId="0" borderId="0"/>
    <xf numFmtId="39" fontId="57" fillId="78" borderId="13"/>
    <xf numFmtId="270" fontId="206" fillId="0" borderId="0"/>
    <xf numFmtId="178" fontId="206" fillId="0" borderId="0"/>
    <xf numFmtId="40" fontId="29" fillId="0" borderId="0" applyNumberFormat="0">
      <alignment horizontal="right"/>
    </xf>
    <xf numFmtId="2" fontId="148" fillId="0" borderId="0" applyFont="0" applyFill="0" applyBorder="0" applyAlignment="0" applyProtection="0"/>
    <xf numFmtId="2" fontId="44" fillId="0" borderId="0" applyFill="0" applyBorder="0" applyAlignment="0" applyProtection="0"/>
    <xf numFmtId="2" fontId="44" fillId="0" borderId="0" applyFill="0" applyBorder="0" applyAlignment="0" applyProtection="0"/>
    <xf numFmtId="2" fontId="148" fillId="0" borderId="0" applyFont="0" applyFill="0" applyBorder="0" applyAlignment="0" applyProtection="0"/>
    <xf numFmtId="2" fontId="148" fillId="0" borderId="0" applyFont="0" applyFill="0" applyBorder="0" applyAlignment="0" applyProtection="0"/>
    <xf numFmtId="2" fontId="148" fillId="0" borderId="0" applyFont="0" applyFill="0" applyBorder="0" applyAlignment="0" applyProtection="0"/>
    <xf numFmtId="172" fontId="207" fillId="0" borderId="0"/>
    <xf numFmtId="172" fontId="208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43" fillId="0" borderId="0">
      <alignment vertical="center"/>
    </xf>
    <xf numFmtId="0" fontId="209" fillId="0" borderId="0">
      <alignment vertical="center"/>
    </xf>
    <xf numFmtId="0" fontId="209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43" fillId="0" borderId="0">
      <alignment vertical="center"/>
    </xf>
    <xf numFmtId="0" fontId="210" fillId="0" borderId="0">
      <alignment vertical="center"/>
    </xf>
    <xf numFmtId="0" fontId="103" fillId="0" borderId="0">
      <alignment vertical="center"/>
    </xf>
    <xf numFmtId="0" fontId="143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211" fillId="0" borderId="0" applyNumberFormat="0" applyFill="0" applyBorder="0" applyAlignment="0" applyProtection="0">
      <alignment vertical="top"/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0" fontId="213" fillId="0" borderId="0" applyFill="0" applyBorder="0" applyProtection="0">
      <alignment horizontal="left"/>
    </xf>
    <xf numFmtId="37" fontId="29" fillId="0" borderId="13"/>
    <xf numFmtId="37" fontId="87" fillId="0" borderId="13"/>
    <xf numFmtId="37" fontId="57" fillId="0" borderId="13"/>
    <xf numFmtId="165" fontId="57" fillId="0" borderId="13"/>
    <xf numFmtId="0" fontId="185" fillId="0" borderId="0" applyNumberFormat="0" applyFill="0" applyBorder="0" applyAlignment="0" applyProtection="0"/>
    <xf numFmtId="245" fontId="185" fillId="0" borderId="0" applyNumberFormat="0" applyFill="0" applyBorder="0" applyAlignment="0" applyProtection="0"/>
    <xf numFmtId="0" fontId="26" fillId="0" borderId="0" applyFont="0" applyFill="0" applyBorder="0" applyAlignment="0" applyProtection="0"/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13" applyNumberFormat="0" applyAlignment="0">
      <alignment horizontal="right"/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132" fillId="0" borderId="65" applyNumberFormat="0" applyAlignment="0">
      <protection locked="0"/>
    </xf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24" borderId="0" applyNumberFormat="0" applyBorder="0" applyAlignment="0" applyProtection="0"/>
    <xf numFmtId="0" fontId="215" fillId="24" borderId="0" applyNumberFormat="0" applyBorder="0" applyAlignment="0" applyProtection="0"/>
    <xf numFmtId="0" fontId="214" fillId="24" borderId="0" applyNumberFormat="0" applyBorder="0" applyAlignment="0" applyProtection="0"/>
    <xf numFmtId="0" fontId="216" fillId="25" borderId="79"/>
    <xf numFmtId="0" fontId="216" fillId="25" borderId="79"/>
    <xf numFmtId="0" fontId="216" fillId="5" borderId="47"/>
    <xf numFmtId="0" fontId="132" fillId="67" borderId="0" applyNumberFormat="0" applyBorder="0" applyAlignment="0" applyProtection="0"/>
    <xf numFmtId="38" fontId="132" fillId="17" borderId="0" applyNumberFormat="0" applyBorder="0" applyAlignment="0" applyProtection="0"/>
    <xf numFmtId="0" fontId="217" fillId="0" borderId="0">
      <alignment horizontal="left" vertical="top"/>
    </xf>
    <xf numFmtId="0" fontId="44" fillId="25" borderId="0" applyNumberFormat="0" applyBorder="0" applyAlignment="0" applyProtection="0"/>
    <xf numFmtId="165" fontId="29" fillId="5" borderId="13" applyNumberFormat="0" applyFont="0" applyBorder="0" applyAlignment="0" applyProtection="0"/>
    <xf numFmtId="165" fontId="29" fillId="5" borderId="13" applyNumberFormat="0" applyFont="0" applyBorder="0" applyAlignment="0" applyProtection="0"/>
    <xf numFmtId="0" fontId="44" fillId="0" borderId="0" applyFill="0" applyBorder="0" applyAlignment="0" applyProtection="0"/>
    <xf numFmtId="0" fontId="17" fillId="0" borderId="0" applyFont="0" applyFill="0" applyBorder="0" applyAlignment="0" applyProtection="0">
      <alignment horizontal="right"/>
    </xf>
    <xf numFmtId="0" fontId="44" fillId="25" borderId="0" applyNumberFormat="0" applyAlignment="0"/>
    <xf numFmtId="182" fontId="218" fillId="5" borderId="0" applyNumberFormat="0" applyFont="0" applyAlignment="0"/>
    <xf numFmtId="0" fontId="219" fillId="0" borderId="46" applyNumberFormat="0" applyAlignment="0" applyProtection="0">
      <alignment horizontal="left" vertical="center"/>
    </xf>
    <xf numFmtId="0" fontId="219" fillId="0" borderId="46" applyNumberFormat="0" applyAlignment="0" applyProtection="0">
      <alignment horizontal="left" vertical="center"/>
    </xf>
    <xf numFmtId="0" fontId="219" fillId="0" borderId="46" applyNumberFormat="0" applyAlignment="0" applyProtection="0">
      <alignment horizontal="left" vertical="center"/>
    </xf>
    <xf numFmtId="0" fontId="219" fillId="0" borderId="80" applyNumberFormat="0" applyAlignment="0" applyProtection="0"/>
    <xf numFmtId="0" fontId="219" fillId="0" borderId="80" applyNumberFormat="0" applyAlignment="0" applyProtection="0"/>
    <xf numFmtId="0" fontId="219" fillId="0" borderId="80" applyNumberFormat="0" applyAlignment="0" applyProtection="0"/>
    <xf numFmtId="0" fontId="219" fillId="0" borderId="80" applyNumberFormat="0" applyAlignment="0" applyProtection="0"/>
    <xf numFmtId="0" fontId="219" fillId="0" borderId="80" applyNumberFormat="0" applyAlignment="0" applyProtection="0"/>
    <xf numFmtId="0" fontId="219" fillId="0" borderId="80" applyNumberFormat="0" applyAlignment="0" applyProtection="0"/>
    <xf numFmtId="0" fontId="219" fillId="0" borderId="80" applyNumberFormat="0" applyAlignment="0" applyProtection="0"/>
    <xf numFmtId="0" fontId="219" fillId="0" borderId="80" applyNumberFormat="0" applyAlignment="0" applyProtection="0"/>
    <xf numFmtId="0" fontId="219" fillId="0" borderId="46" applyNumberFormat="0" applyAlignment="0" applyProtection="0">
      <alignment horizontal="left" vertical="center"/>
    </xf>
    <xf numFmtId="0" fontId="219" fillId="0" borderId="52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52">
      <alignment horizontal="left" vertical="center"/>
    </xf>
    <xf numFmtId="0" fontId="219" fillId="0" borderId="78">
      <alignment horizontal="left" vertical="center"/>
    </xf>
    <xf numFmtId="0" fontId="219" fillId="0" borderId="52">
      <alignment horizontal="left" vertical="center"/>
    </xf>
    <xf numFmtId="0" fontId="219" fillId="0" borderId="52">
      <alignment horizontal="left" vertical="center"/>
    </xf>
    <xf numFmtId="0" fontId="219" fillId="0" borderId="52">
      <alignment horizontal="left" vertical="center"/>
    </xf>
    <xf numFmtId="0" fontId="219" fillId="0" borderId="52">
      <alignment horizontal="left" vertical="center"/>
    </xf>
    <xf numFmtId="0" fontId="219" fillId="0" borderId="52">
      <alignment horizontal="left" vertical="center"/>
    </xf>
    <xf numFmtId="0" fontId="219" fillId="0" borderId="52">
      <alignment horizontal="left" vertical="center"/>
    </xf>
    <xf numFmtId="0" fontId="219" fillId="0" borderId="52">
      <alignment horizontal="left" vertical="center"/>
    </xf>
    <xf numFmtId="0" fontId="219" fillId="0" borderId="52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78">
      <alignment horizontal="left" vertical="center"/>
    </xf>
    <xf numFmtId="0" fontId="219" fillId="0" borderId="52">
      <alignment horizontal="left" vertical="center"/>
    </xf>
    <xf numFmtId="0" fontId="220" fillId="0" borderId="0">
      <alignment vertical="top"/>
    </xf>
    <xf numFmtId="0" fontId="221" fillId="0" borderId="81" applyNumberFormat="0" applyFill="0" applyAlignment="0" applyProtection="0"/>
    <xf numFmtId="0" fontId="222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1" fillId="0" borderId="81" applyNumberFormat="0" applyFill="0" applyAlignment="0" applyProtection="0"/>
    <xf numFmtId="0" fontId="224" fillId="0" borderId="0" applyNumberFormat="0" applyFill="0" applyBorder="0" applyAlignment="0" applyProtection="0"/>
    <xf numFmtId="0" fontId="225" fillId="0" borderId="82" applyNumberFormat="0" applyFill="0" applyAlignment="0" applyProtection="0"/>
    <xf numFmtId="0" fontId="224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6" fillId="0" borderId="83" applyNumberFormat="0" applyFill="0" applyAlignment="0" applyProtection="0"/>
    <xf numFmtId="14" fontId="161" fillId="29" borderId="84">
      <alignment horizontal="center" vertical="center" wrapText="1"/>
    </xf>
    <xf numFmtId="14" fontId="161" fillId="29" borderId="84">
      <alignment horizontal="center" vertical="center" wrapText="1"/>
    </xf>
    <xf numFmtId="14" fontId="161" fillId="29" borderId="84">
      <alignment horizontal="center" vertical="center" wrapText="1"/>
    </xf>
    <xf numFmtId="14" fontId="161" fillId="29" borderId="84">
      <alignment horizontal="center" vertical="center" wrapText="1"/>
    </xf>
    <xf numFmtId="14" fontId="161" fillId="29" borderId="84">
      <alignment horizontal="center" vertical="center" wrapText="1"/>
    </xf>
    <xf numFmtId="14" fontId="161" fillId="29" borderId="84">
      <alignment horizontal="center" vertical="center" wrapText="1"/>
    </xf>
    <xf numFmtId="14" fontId="161" fillId="29" borderId="84">
      <alignment horizontal="center" vertical="center" wrapText="1"/>
    </xf>
    <xf numFmtId="14" fontId="161" fillId="29" borderId="84">
      <alignment horizontal="center" vertical="center" wrapText="1"/>
    </xf>
    <xf numFmtId="14" fontId="161" fillId="29" borderId="84">
      <alignment horizontal="center" vertical="center" wrapText="1"/>
    </xf>
    <xf numFmtId="14" fontId="161" fillId="29" borderId="84">
      <alignment horizontal="center" vertical="center" wrapText="1"/>
    </xf>
    <xf numFmtId="0" fontId="227" fillId="0" borderId="85" applyNumberFormat="0" applyFill="0" applyAlignment="0" applyProtection="0"/>
    <xf numFmtId="0" fontId="227" fillId="0" borderId="85" applyNumberFormat="0" applyFill="0" applyAlignment="0" applyProtection="0"/>
    <xf numFmtId="0" fontId="228" fillId="0" borderId="0" applyNumberFormat="0" applyFill="0" applyBorder="0" applyAlignment="0" applyProtection="0"/>
    <xf numFmtId="0" fontId="229" fillId="0" borderId="85" applyNumberFormat="0" applyFill="0" applyAlignment="0" applyProtection="0"/>
    <xf numFmtId="0" fontId="228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0" fontId="231" fillId="0" borderId="85" applyNumberFormat="0" applyFill="0" applyAlignment="0" applyProtection="0"/>
    <xf numFmtId="0" fontId="230" fillId="0" borderId="0" applyNumberFormat="0" applyFill="0" applyBorder="0" applyAlignment="0" applyProtection="0"/>
    <xf numFmtId="0" fontId="231" fillId="0" borderId="85" applyNumberFormat="0" applyFill="0" applyAlignment="0" applyProtection="0"/>
    <xf numFmtId="0" fontId="230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0" fontId="232" fillId="0" borderId="85" applyNumberFormat="0" applyFill="0" applyAlignment="0" applyProtection="0"/>
    <xf numFmtId="14" fontId="161" fillId="29" borderId="84">
      <alignment horizontal="center" vertical="center" wrapText="1"/>
    </xf>
    <xf numFmtId="14" fontId="161" fillId="29" borderId="84">
      <alignment horizontal="center" vertical="center" wrapText="1"/>
    </xf>
    <xf numFmtId="14" fontId="161" fillId="29" borderId="84">
      <alignment horizontal="center" vertical="center" wrapText="1"/>
    </xf>
    <xf numFmtId="14" fontId="161" fillId="29" borderId="84">
      <alignment horizontal="center" vertical="center" wrapText="1"/>
    </xf>
    <xf numFmtId="14" fontId="161" fillId="29" borderId="84">
      <alignment horizontal="center" vertical="center" wrapText="1"/>
    </xf>
    <xf numFmtId="14" fontId="161" fillId="29" borderId="84">
      <alignment horizontal="center" vertical="center" wrapText="1"/>
    </xf>
    <xf numFmtId="14" fontId="161" fillId="29" borderId="84">
      <alignment horizontal="center" vertical="center" wrapText="1"/>
    </xf>
    <xf numFmtId="14" fontId="161" fillId="29" borderId="84">
      <alignment horizontal="center" vertical="center" wrapText="1"/>
    </xf>
    <xf numFmtId="14" fontId="161" fillId="29" borderId="84">
      <alignment horizontal="center" vertical="center" wrapText="1"/>
    </xf>
    <xf numFmtId="14" fontId="161" fillId="29" borderId="84">
      <alignment horizontal="center" vertical="center" wrapText="1"/>
    </xf>
    <xf numFmtId="0" fontId="233" fillId="0" borderId="86" applyNumberFormat="0" applyFill="0" applyAlignment="0" applyProtection="0"/>
    <xf numFmtId="0" fontId="233" fillId="0" borderId="86" applyNumberFormat="0" applyFill="0" applyAlignment="0" applyProtection="0"/>
    <xf numFmtId="0" fontId="234" fillId="0" borderId="87" applyNumberFormat="0" applyFill="0" applyAlignment="0" applyProtection="0"/>
    <xf numFmtId="0" fontId="235" fillId="0" borderId="0" applyProtection="0">
      <alignment horizontal="left"/>
    </xf>
    <xf numFmtId="0" fontId="236" fillId="0" borderId="87" applyNumberFormat="0" applyFill="0" applyAlignment="0" applyProtection="0"/>
    <xf numFmtId="0" fontId="237" fillId="0" borderId="87" applyNumberFormat="0" applyFill="0" applyAlignment="0" applyProtection="0"/>
    <xf numFmtId="14" fontId="161" fillId="29" borderId="84">
      <alignment horizontal="center" vertical="center" wrapText="1"/>
    </xf>
    <xf numFmtId="14" fontId="161" fillId="29" borderId="84">
      <alignment horizontal="center" vertical="center" wrapText="1"/>
    </xf>
    <xf numFmtId="14" fontId="161" fillId="29" borderId="84">
      <alignment horizontal="center" vertical="center" wrapText="1"/>
    </xf>
    <xf numFmtId="14" fontId="161" fillId="29" borderId="84">
      <alignment horizontal="center" vertical="center" wrapText="1"/>
    </xf>
    <xf numFmtId="14" fontId="161" fillId="13" borderId="49">
      <alignment horizontal="center" vertical="center" wrapText="1"/>
    </xf>
    <xf numFmtId="14" fontId="161" fillId="13" borderId="49">
      <alignment horizontal="center" vertical="center" wrapText="1"/>
    </xf>
    <xf numFmtId="14" fontId="161" fillId="13" borderId="49">
      <alignment horizontal="center" vertical="center" wrapText="1"/>
    </xf>
    <xf numFmtId="14" fontId="161" fillId="13" borderId="49">
      <alignment horizontal="center" vertical="center" wrapText="1"/>
    </xf>
    <xf numFmtId="14" fontId="161" fillId="13" borderId="49">
      <alignment horizontal="center" vertical="center" wrapText="1"/>
    </xf>
    <xf numFmtId="14" fontId="161" fillId="13" borderId="49">
      <alignment horizontal="center" vertical="center" wrapText="1"/>
    </xf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14" fontId="161" fillId="13" borderId="49">
      <alignment horizontal="center" vertical="center" wrapText="1"/>
    </xf>
    <xf numFmtId="14" fontId="161" fillId="13" borderId="49">
      <alignment horizontal="center" vertical="center" wrapText="1"/>
    </xf>
    <xf numFmtId="14" fontId="161" fillId="13" borderId="49">
      <alignment horizontal="center" vertical="center" wrapText="1"/>
    </xf>
    <xf numFmtId="14" fontId="161" fillId="13" borderId="49">
      <alignment horizontal="center" vertical="center" wrapText="1"/>
    </xf>
    <xf numFmtId="14" fontId="161" fillId="13" borderId="49">
      <alignment horizontal="center" vertical="center" wrapText="1"/>
    </xf>
    <xf numFmtId="14" fontId="161" fillId="13" borderId="49">
      <alignment horizontal="center" vertical="center" wrapText="1"/>
    </xf>
    <xf numFmtId="14" fontId="161" fillId="13" borderId="49">
      <alignment horizontal="center" vertical="center" wrapText="1"/>
    </xf>
    <xf numFmtId="14" fontId="161" fillId="13" borderId="49">
      <alignment horizontal="center" vertical="center" wrapText="1"/>
    </xf>
    <xf numFmtId="14" fontId="161" fillId="13" borderId="49">
      <alignment horizontal="center" vertical="center" wrapText="1"/>
    </xf>
    <xf numFmtId="14" fontId="161" fillId="13" borderId="49">
      <alignment horizontal="center" vertical="center" wrapText="1"/>
    </xf>
    <xf numFmtId="0" fontId="238" fillId="0" borderId="0" applyNumberFormat="0" applyBorder="0" applyProtection="0">
      <alignment horizontal="center"/>
    </xf>
    <xf numFmtId="0" fontId="239" fillId="0" borderId="0" applyNumberFormat="0" applyBorder="0" applyProtection="0">
      <alignment horizontal="center"/>
    </xf>
    <xf numFmtId="14" fontId="161" fillId="13" borderId="49">
      <alignment horizontal="center" vertical="center" wrapText="1"/>
    </xf>
    <xf numFmtId="14" fontId="161" fillId="13" borderId="49">
      <alignment horizontal="center" vertical="center" wrapText="1"/>
    </xf>
    <xf numFmtId="14" fontId="161" fillId="13" borderId="49">
      <alignment horizontal="center" vertical="center" wrapText="1"/>
    </xf>
    <xf numFmtId="14" fontId="161" fillId="13" borderId="49">
      <alignment horizontal="center" vertical="center" wrapText="1"/>
    </xf>
    <xf numFmtId="14" fontId="161" fillId="13" borderId="49">
      <alignment horizontal="center" vertical="center" wrapText="1"/>
    </xf>
    <xf numFmtId="14" fontId="161" fillId="13" borderId="49">
      <alignment horizontal="center" vertical="center" wrapText="1"/>
    </xf>
    <xf numFmtId="14" fontId="161" fillId="13" borderId="49">
      <alignment horizontal="center" vertical="center" wrapText="1"/>
    </xf>
    <xf numFmtId="14" fontId="161" fillId="13" borderId="49">
      <alignment horizontal="center" vertical="center" wrapText="1"/>
    </xf>
    <xf numFmtId="14" fontId="161" fillId="13" borderId="49">
      <alignment horizontal="center" vertical="center" wrapText="1"/>
    </xf>
    <xf numFmtId="14" fontId="161" fillId="13" borderId="49">
      <alignment horizontal="center" vertical="center" wrapText="1"/>
    </xf>
    <xf numFmtId="14" fontId="161" fillId="29" borderId="84">
      <alignment horizontal="center" vertical="center" wrapText="1"/>
    </xf>
    <xf numFmtId="14" fontId="161" fillId="29" borderId="84">
      <alignment horizontal="center" vertical="center" wrapText="1"/>
    </xf>
    <xf numFmtId="14" fontId="161" fillId="13" borderId="49">
      <alignment horizontal="center" vertical="center" wrapText="1"/>
    </xf>
    <xf numFmtId="14" fontId="161" fillId="13" borderId="49">
      <alignment horizontal="center" vertical="center" wrapText="1"/>
    </xf>
    <xf numFmtId="14" fontId="161" fillId="13" borderId="49">
      <alignment horizontal="center" vertical="center" wrapText="1"/>
    </xf>
    <xf numFmtId="14" fontId="161" fillId="13" borderId="49">
      <alignment horizontal="center" vertical="center" wrapText="1"/>
    </xf>
    <xf numFmtId="14" fontId="161" fillId="13" borderId="49">
      <alignment horizontal="center" vertical="center" wrapText="1"/>
    </xf>
    <xf numFmtId="14" fontId="161" fillId="13" borderId="49">
      <alignment horizontal="center" vertical="center" wrapText="1"/>
    </xf>
    <xf numFmtId="14" fontId="161" fillId="13" borderId="49">
      <alignment horizontal="center" vertical="center" wrapText="1"/>
    </xf>
    <xf numFmtId="14" fontId="161" fillId="13" borderId="49">
      <alignment horizontal="center" vertical="center" wrapText="1"/>
    </xf>
    <xf numFmtId="14" fontId="161" fillId="13" borderId="49">
      <alignment horizontal="center" vertical="center" wrapText="1"/>
    </xf>
    <xf numFmtId="14" fontId="161" fillId="13" borderId="49">
      <alignment horizontal="center" vertical="center" wrapText="1"/>
    </xf>
    <xf numFmtId="14" fontId="161" fillId="29" borderId="84">
      <alignment horizontal="center" vertical="center" wrapText="1"/>
    </xf>
    <xf numFmtId="14" fontId="161" fillId="29" borderId="84">
      <alignment horizontal="center" vertical="center" wrapText="1"/>
    </xf>
    <xf numFmtId="14" fontId="161" fillId="13" borderId="49">
      <alignment horizontal="center" vertical="center" wrapText="1"/>
    </xf>
    <xf numFmtId="14" fontId="161" fillId="13" borderId="49">
      <alignment horizontal="center" vertical="center" wrapText="1"/>
    </xf>
    <xf numFmtId="14" fontId="161" fillId="13" borderId="49">
      <alignment horizontal="center" vertical="center" wrapText="1"/>
    </xf>
    <xf numFmtId="14" fontId="161" fillId="13" borderId="49">
      <alignment horizontal="center" vertical="center" wrapText="1"/>
    </xf>
    <xf numFmtId="14" fontId="161" fillId="13" borderId="49">
      <alignment horizontal="center" vertical="center" wrapText="1"/>
    </xf>
    <xf numFmtId="14" fontId="161" fillId="13" borderId="49">
      <alignment horizontal="center" vertical="center" wrapText="1"/>
    </xf>
    <xf numFmtId="14" fontId="161" fillId="13" borderId="49">
      <alignment horizontal="center" vertical="center" wrapText="1"/>
    </xf>
    <xf numFmtId="14" fontId="161" fillId="13" borderId="49">
      <alignment horizontal="center" vertical="center" wrapText="1"/>
    </xf>
    <xf numFmtId="14" fontId="161" fillId="29" borderId="84">
      <alignment horizontal="center" vertical="center" wrapText="1"/>
    </xf>
    <xf numFmtId="14" fontId="161" fillId="29" borderId="84">
      <alignment horizontal="center" vertical="center" wrapText="1"/>
    </xf>
    <xf numFmtId="14" fontId="161" fillId="29" borderId="84">
      <alignment horizontal="center" vertical="center" wrapText="1"/>
    </xf>
    <xf numFmtId="14" fontId="161" fillId="29" borderId="84">
      <alignment horizontal="center" vertical="center" wrapText="1"/>
    </xf>
    <xf numFmtId="37" fontId="240" fillId="0" borderId="0"/>
    <xf numFmtId="0" fontId="31" fillId="0" borderId="0" applyFill="0" applyAlignment="0" applyProtection="0"/>
    <xf numFmtId="0" fontId="31" fillId="0" borderId="0" applyFill="0" applyAlignment="0" applyProtection="0">
      <protection locked="0"/>
    </xf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54" applyFill="0" applyAlignment="0" applyProtection="0">
      <protection locked="0"/>
    </xf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0" fontId="31" fillId="0" borderId="88" applyFill="0" applyAlignment="0" applyProtection="0"/>
    <xf numFmtId="2" fontId="241" fillId="79" borderId="0" applyAlignment="0">
      <protection locked="0"/>
    </xf>
    <xf numFmtId="0" fontId="179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238" fillId="0" borderId="0" applyNumberFormat="0" applyBorder="0" applyProtection="0">
      <alignment horizontal="center" textRotation="90"/>
    </xf>
    <xf numFmtId="0" fontId="239" fillId="0" borderId="0" applyNumberFormat="0" applyBorder="0" applyProtection="0">
      <alignment horizontal="center" textRotation="90"/>
    </xf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183" fontId="242" fillId="0" borderId="0">
      <alignment vertical="top"/>
    </xf>
    <xf numFmtId="0" fontId="2" fillId="0" borderId="0"/>
    <xf numFmtId="0" fontId="2" fillId="0" borderId="0"/>
    <xf numFmtId="0" fontId="2" fillId="0" borderId="0"/>
    <xf numFmtId="0" fontId="219" fillId="0" borderId="0"/>
    <xf numFmtId="0" fontId="2" fillId="0" borderId="0"/>
    <xf numFmtId="0" fontId="219" fillId="0" borderId="0"/>
    <xf numFmtId="0" fontId="2" fillId="0" borderId="0"/>
    <xf numFmtId="0" fontId="219" fillId="0" borderId="0"/>
    <xf numFmtId="0" fontId="2" fillId="0" borderId="0"/>
    <xf numFmtId="0" fontId="243" fillId="0" borderId="0"/>
    <xf numFmtId="0" fontId="200" fillId="0" borderId="0"/>
    <xf numFmtId="0" fontId="200" fillId="0" borderId="0"/>
    <xf numFmtId="0" fontId="200" fillId="0" borderId="0"/>
    <xf numFmtId="0" fontId="243" fillId="0" borderId="0"/>
    <xf numFmtId="0" fontId="200" fillId="0" borderId="0"/>
    <xf numFmtId="0" fontId="243" fillId="0" borderId="0"/>
    <xf numFmtId="0" fontId="200" fillId="0" borderId="0"/>
    <xf numFmtId="0" fontId="243" fillId="0" borderId="0"/>
    <xf numFmtId="0" fontId="200" fillId="0" borderId="0"/>
    <xf numFmtId="0" fontId="188" fillId="0" borderId="0"/>
    <xf numFmtId="0" fontId="15" fillId="0" borderId="0"/>
    <xf numFmtId="0" fontId="15" fillId="0" borderId="0"/>
    <xf numFmtId="0" fontId="15" fillId="0" borderId="0"/>
    <xf numFmtId="0" fontId="188" fillId="0" borderId="0"/>
    <xf numFmtId="0" fontId="15" fillId="0" borderId="0"/>
    <xf numFmtId="0" fontId="188" fillId="0" borderId="0"/>
    <xf numFmtId="0" fontId="15" fillId="0" borderId="0"/>
    <xf numFmtId="0" fontId="188" fillId="0" borderId="0"/>
    <xf numFmtId="0" fontId="15" fillId="0" borderId="0"/>
    <xf numFmtId="0" fontId="16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61" fillId="0" borderId="0"/>
    <xf numFmtId="0" fontId="31" fillId="0" borderId="0"/>
    <xf numFmtId="0" fontId="161" fillId="0" borderId="0"/>
    <xf numFmtId="0" fontId="31" fillId="0" borderId="0"/>
    <xf numFmtId="0" fontId="244" fillId="0" borderId="0"/>
    <xf numFmtId="0" fontId="162" fillId="0" borderId="0"/>
    <xf numFmtId="0" fontId="162" fillId="0" borderId="0"/>
    <xf numFmtId="0" fontId="244" fillId="0" borderId="0"/>
    <xf numFmtId="0" fontId="162" fillId="0" borderId="0"/>
    <xf numFmtId="0" fontId="162" fillId="0" borderId="0"/>
    <xf numFmtId="0" fontId="244" fillId="0" borderId="0"/>
    <xf numFmtId="0" fontId="162" fillId="0" borderId="0"/>
    <xf numFmtId="0" fontId="245" fillId="80" borderId="0"/>
    <xf numFmtId="0" fontId="59" fillId="81" borderId="0"/>
    <xf numFmtId="0" fontId="56" fillId="0" borderId="0"/>
    <xf numFmtId="0" fontId="10" fillId="0" borderId="0"/>
    <xf numFmtId="0" fontId="10" fillId="0" borderId="0"/>
    <xf numFmtId="37" fontId="246" fillId="69" borderId="51"/>
    <xf numFmtId="0" fontId="247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9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29" fillId="0" borderId="0">
      <alignment horizontal="center"/>
    </xf>
    <xf numFmtId="0" fontId="10" fillId="0" borderId="0">
      <alignment horizontal="center"/>
    </xf>
    <xf numFmtId="0" fontId="29" fillId="0" borderId="0">
      <alignment horizontal="center"/>
    </xf>
    <xf numFmtId="0" fontId="10" fillId="0" borderId="0">
      <alignment horizontal="center"/>
    </xf>
    <xf numFmtId="0" fontId="19" fillId="0" borderId="0" applyNumberFormat="0" applyFill="0" applyBorder="0" applyAlignment="0" applyProtection="0">
      <alignment vertical="top"/>
      <protection locked="0"/>
    </xf>
    <xf numFmtId="0" fontId="249" fillId="0" borderId="0" applyNumberFormat="0" applyFill="0" applyBorder="0" applyAlignment="0" applyProtection="0">
      <alignment vertical="top"/>
      <protection locked="0"/>
    </xf>
    <xf numFmtId="0" fontId="249" fillId="0" borderId="0" applyNumberFormat="0" applyFill="0" applyBorder="0" applyAlignment="0" applyProtection="0">
      <alignment vertical="top"/>
      <protection locked="0"/>
    </xf>
    <xf numFmtId="0" fontId="249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6" fillId="0" borderId="0"/>
    <xf numFmtId="172" fontId="210" fillId="0" borderId="0"/>
    <xf numFmtId="0" fontId="44" fillId="0" borderId="0"/>
    <xf numFmtId="4" fontId="44" fillId="0" borderId="0" applyFill="0" applyBorder="0" applyAlignment="0" applyProtection="0"/>
    <xf numFmtId="4" fontId="44" fillId="0" borderId="0" applyFill="0" applyBorder="0" applyAlignment="0" applyProtection="0"/>
    <xf numFmtId="4" fontId="44" fillId="0" borderId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10" fontId="110" fillId="6" borderId="13" applyAlignment="0">
      <alignment horizontal="right" vertical="center"/>
    </xf>
    <xf numFmtId="184" fontId="110" fillId="6" borderId="13">
      <alignment horizontal="right" vertical="top"/>
    </xf>
    <xf numFmtId="182" fontId="110" fillId="6" borderId="13">
      <alignment horizontal="right" vertical="top"/>
    </xf>
    <xf numFmtId="39" fontId="110" fillId="6" borderId="13">
      <alignment horizontal="right" vertical="top"/>
    </xf>
    <xf numFmtId="217" fontId="110" fillId="6" borderId="13"/>
    <xf numFmtId="0" fontId="251" fillId="0" borderId="0" applyNumberFormat="0" applyFill="0" applyBorder="0" applyAlignment="0" applyProtection="0">
      <alignment vertical="top"/>
      <protection locked="0"/>
    </xf>
    <xf numFmtId="0" fontId="251" fillId="0" borderId="0" applyNumberFormat="0" applyFill="0" applyBorder="0" applyAlignment="0" applyProtection="0">
      <alignment vertical="top"/>
      <protection locked="0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13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271" fontId="252" fillId="0" borderId="65">
      <alignment horizontal="center" vertical="center" wrapText="1"/>
    </xf>
    <xf numFmtId="0" fontId="253" fillId="63" borderId="8" applyNumberFormat="0" applyAlignment="0" applyProtection="0"/>
    <xf numFmtId="0" fontId="132" fillId="82" borderId="0" applyNumberFormat="0" applyBorder="0" applyAlignment="0" applyProtection="0"/>
    <xf numFmtId="10" fontId="132" fillId="83" borderId="13" applyNumberFormat="0" applyBorder="0" applyAlignment="0" applyProtection="0"/>
    <xf numFmtId="10" fontId="132" fillId="83" borderId="13" applyNumberFormat="0" applyBorder="0" applyAlignment="0" applyProtection="0"/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0" fontId="253" fillId="63" borderId="8" applyNumberFormat="0" applyAlignment="0" applyProtection="0"/>
    <xf numFmtId="174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0" fontId="254" fillId="0" borderId="0" applyFill="0" applyBorder="0" applyProtection="0">
      <alignment vertical="center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174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0" fontId="254" fillId="0" borderId="0" applyFill="0" applyBorder="0" applyProtection="0">
      <alignment vertical="center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0" fontId="254" fillId="0" borderId="0" applyFill="0" applyBorder="0" applyProtection="0">
      <alignment vertical="center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0" fontId="254" fillId="0" borderId="0" applyFill="0" applyBorder="0" applyProtection="0">
      <alignment vertical="center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272" fontId="42" fillId="84" borderId="76">
      <alignment horizontal="center" vertical="center" wrapText="1"/>
      <protection locked="0"/>
    </xf>
    <xf numFmtId="3" fontId="110" fillId="6" borderId="0"/>
    <xf numFmtId="0" fontId="29" fillId="6" borderId="13" applyNumberFormat="0" applyFont="0" applyAlignment="0">
      <protection locked="0"/>
    </xf>
    <xf numFmtId="0" fontId="254" fillId="0" borderId="0" applyFill="0" applyBorder="0" applyProtection="0">
      <alignment vertical="center"/>
    </xf>
    <xf numFmtId="0" fontId="254" fillId="0" borderId="0" applyFill="0" applyBorder="0" applyProtection="0">
      <alignment vertical="center"/>
    </xf>
    <xf numFmtId="0" fontId="254" fillId="0" borderId="0" applyFill="0" applyBorder="0" applyProtection="0">
      <alignment vertical="center"/>
    </xf>
    <xf numFmtId="0" fontId="254" fillId="0" borderId="0" applyFill="0" applyBorder="0" applyProtection="0">
      <alignment vertical="center"/>
    </xf>
    <xf numFmtId="183" fontId="90" fillId="0" borderId="0">
      <alignment vertical="top"/>
    </xf>
    <xf numFmtId="183" fontId="90" fillId="17" borderId="0">
      <alignment vertical="top"/>
    </xf>
    <xf numFmtId="38" fontId="90" fillId="17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273" fontId="90" fillId="5" borderId="0">
      <alignment vertical="top"/>
    </xf>
    <xf numFmtId="273" fontId="90" fillId="5" borderId="0">
      <alignment vertical="top"/>
    </xf>
    <xf numFmtId="38" fontId="90" fillId="0" borderId="0">
      <alignment vertical="top"/>
    </xf>
    <xf numFmtId="0" fontId="255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11" fillId="0" borderId="0" applyNumberFormat="0" applyFill="0" applyBorder="0" applyAlignment="0" applyProtection="0">
      <alignment vertical="top"/>
      <protection locked="0"/>
    </xf>
    <xf numFmtId="0" fontId="256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257" fillId="0" borderId="0">
      <alignment vertical="center"/>
    </xf>
    <xf numFmtId="0" fontId="257" fillId="0" borderId="0">
      <alignment vertical="center"/>
    </xf>
    <xf numFmtId="0" fontId="257" fillId="0" borderId="0">
      <alignment vertical="center"/>
    </xf>
    <xf numFmtId="0" fontId="257" fillId="0" borderId="0">
      <alignment vertical="center"/>
    </xf>
    <xf numFmtId="0" fontId="258" fillId="0" borderId="0">
      <alignment vertical="center"/>
    </xf>
    <xf numFmtId="0" fontId="258" fillId="0" borderId="0">
      <alignment vertical="center"/>
    </xf>
    <xf numFmtId="0" fontId="258" fillId="0" borderId="0">
      <alignment vertical="center"/>
    </xf>
    <xf numFmtId="0" fontId="258" fillId="0" borderId="0">
      <alignment vertical="center"/>
    </xf>
    <xf numFmtId="0" fontId="258" fillId="0" borderId="0">
      <alignment vertical="center"/>
    </xf>
    <xf numFmtId="0" fontId="26" fillId="0" borderId="0"/>
    <xf numFmtId="0" fontId="259" fillId="0" borderId="0"/>
    <xf numFmtId="0" fontId="57" fillId="0" borderId="0"/>
    <xf numFmtId="0" fontId="88" fillId="0" borderId="0">
      <alignment horizontal="right"/>
    </xf>
    <xf numFmtId="0" fontId="260" fillId="85" borderId="76">
      <alignment horizontal="left" vertical="center" wrapText="1"/>
    </xf>
    <xf numFmtId="0" fontId="260" fillId="85" borderId="76">
      <alignment horizontal="left" vertical="center" wrapText="1"/>
    </xf>
    <xf numFmtId="271" fontId="42" fillId="0" borderId="13">
      <alignment horizontal="right" vertical="center" wrapText="1"/>
    </xf>
    <xf numFmtId="0" fontId="183" fillId="17" borderId="0"/>
    <xf numFmtId="274" fontId="10" fillId="86" borderId="13">
      <alignment vertical="center"/>
    </xf>
    <xf numFmtId="38" fontId="261" fillId="0" borderId="0"/>
    <xf numFmtId="38" fontId="261" fillId="0" borderId="0"/>
    <xf numFmtId="38" fontId="262" fillId="0" borderId="0"/>
    <xf numFmtId="38" fontId="58" fillId="0" borderId="0"/>
    <xf numFmtId="38" fontId="58" fillId="0" borderId="0"/>
    <xf numFmtId="38" fontId="263" fillId="0" borderId="0"/>
    <xf numFmtId="38" fontId="264" fillId="0" borderId="0"/>
    <xf numFmtId="38" fontId="264" fillId="0" borderId="0"/>
    <xf numFmtId="38" fontId="265" fillId="0" borderId="0"/>
    <xf numFmtId="38" fontId="266" fillId="0" borderId="0"/>
    <xf numFmtId="38" fontId="266" fillId="0" borderId="0"/>
    <xf numFmtId="38" fontId="267" fillId="0" borderId="0"/>
    <xf numFmtId="0" fontId="84" fillId="0" borderId="0"/>
    <xf numFmtId="0" fontId="268" fillId="0" borderId="0"/>
    <xf numFmtId="0" fontId="84" fillId="0" borderId="0"/>
    <xf numFmtId="0" fontId="268" fillId="0" borderId="0"/>
    <xf numFmtId="0" fontId="268" fillId="0" borderId="0"/>
    <xf numFmtId="10" fontId="269" fillId="69" borderId="0">
      <alignment horizontal="center" vertical="center"/>
    </xf>
    <xf numFmtId="184" fontId="270" fillId="0" borderId="0">
      <alignment horizontal="right" vertical="top"/>
    </xf>
    <xf numFmtId="182" fontId="271" fillId="0" borderId="0">
      <alignment horizontal="right" vertical="top"/>
    </xf>
    <xf numFmtId="194" fontId="272" fillId="0" borderId="0"/>
    <xf numFmtId="217" fontId="270" fillId="0" borderId="0"/>
    <xf numFmtId="39" fontId="163" fillId="6" borderId="76"/>
    <xf numFmtId="37" fontId="273" fillId="0" borderId="13"/>
    <xf numFmtId="209" fontId="133" fillId="0" borderId="0" applyFill="0" applyBorder="0" applyAlignment="0"/>
    <xf numFmtId="210" fontId="133" fillId="0" borderId="0" applyFill="0" applyBorder="0" applyAlignment="0"/>
    <xf numFmtId="172" fontId="133" fillId="0" borderId="0" applyFill="0" applyBorder="0" applyAlignment="0"/>
    <xf numFmtId="209" fontId="133" fillId="0" borderId="0" applyFill="0" applyBorder="0" applyAlignment="0"/>
    <xf numFmtId="210" fontId="133" fillId="0" borderId="0" applyFill="0" applyBorder="0" applyAlignment="0"/>
    <xf numFmtId="211" fontId="133" fillId="0" borderId="0" applyFill="0" applyBorder="0" applyAlignment="0"/>
    <xf numFmtId="212" fontId="133" fillId="0" borderId="0" applyFill="0" applyBorder="0" applyAlignment="0"/>
    <xf numFmtId="172" fontId="133" fillId="0" borderId="0" applyFill="0" applyBorder="0" applyAlignment="0"/>
    <xf numFmtId="37" fontId="153" fillId="0" borderId="76"/>
    <xf numFmtId="0" fontId="274" fillId="0" borderId="89" applyNumberFormat="0" applyFill="0" applyAlignment="0" applyProtection="0"/>
    <xf numFmtId="0" fontId="274" fillId="0" borderId="89" applyNumberFormat="0" applyFill="0" applyAlignment="0" applyProtection="0"/>
    <xf numFmtId="0" fontId="275" fillId="0" borderId="89" applyNumberFormat="0" applyFill="0" applyAlignment="0" applyProtection="0"/>
    <xf numFmtId="0" fontId="276" fillId="0" borderId="89" applyNumberFormat="0" applyFill="0" applyAlignment="0" applyProtection="0"/>
    <xf numFmtId="37" fontId="277" fillId="0" borderId="76"/>
    <xf numFmtId="37" fontId="57" fillId="0" borderId="76"/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13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1" fontId="278" fillId="0" borderId="65">
      <alignment horizontal="center" vertical="center"/>
    </xf>
    <xf numFmtId="0" fontId="10" fillId="17" borderId="0"/>
    <xf numFmtId="0" fontId="112" fillId="0" borderId="0">
      <protection locked="0"/>
    </xf>
    <xf numFmtId="0" fontId="279" fillId="0" borderId="15">
      <alignment horizontal="left"/>
      <protection locked="0"/>
    </xf>
    <xf numFmtId="0" fontId="29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29" fillId="0" borderId="0">
      <alignment horizontal="center"/>
    </xf>
    <xf numFmtId="0" fontId="10" fillId="0" borderId="0">
      <alignment horizontal="center"/>
    </xf>
    <xf numFmtId="0" fontId="29" fillId="0" borderId="0">
      <alignment horizontal="center"/>
    </xf>
    <xf numFmtId="0" fontId="10" fillId="0" borderId="0">
      <alignment horizontal="center"/>
    </xf>
    <xf numFmtId="275" fontId="16" fillId="0" borderId="0" applyFont="0" applyFill="0" applyBorder="0" applyAlignment="0" applyProtection="0"/>
    <xf numFmtId="276" fontId="44" fillId="0" borderId="0" applyFill="0" applyBorder="0" applyAlignment="0" applyProtection="0"/>
    <xf numFmtId="277" fontId="44" fillId="0" borderId="0" applyFill="0" applyBorder="0" applyAlignment="0" applyProtection="0"/>
    <xf numFmtId="270" fontId="44" fillId="0" borderId="0" applyFill="0" applyBorder="0" applyAlignment="0" applyProtection="0"/>
    <xf numFmtId="4" fontId="29" fillId="0" borderId="0" applyFont="0" applyFill="0" applyBorder="0" applyAlignment="0" applyProtection="0"/>
    <xf numFmtId="278" fontId="44" fillId="0" borderId="0" applyFill="0" applyBorder="0" applyAlignment="0" applyProtection="0"/>
    <xf numFmtId="279" fontId="44" fillId="0" borderId="0" applyFill="0" applyBorder="0" applyAlignment="0" applyProtection="0"/>
    <xf numFmtId="280" fontId="44" fillId="0" borderId="0" applyFill="0" applyBorder="0" applyAlignment="0" applyProtection="0"/>
    <xf numFmtId="281" fontId="44" fillId="0" borderId="0" applyFill="0" applyBorder="0" applyAlignment="0" applyProtection="0"/>
    <xf numFmtId="282" fontId="44" fillId="0" borderId="0" applyFill="0" applyBorder="0" applyAlignment="0" applyProtection="0"/>
    <xf numFmtId="283" fontId="29" fillId="0" borderId="0" applyFont="0" applyFill="0" applyBorder="0" applyAlignment="0" applyProtection="0"/>
    <xf numFmtId="284" fontId="44" fillId="0" borderId="0" applyFill="0" applyBorder="0" applyAlignment="0" applyProtection="0"/>
    <xf numFmtId="28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0" fontId="44" fillId="0" borderId="0" applyFill="0" applyBorder="0" applyAlignment="0" applyProtection="0"/>
    <xf numFmtId="0" fontId="17" fillId="0" borderId="0" applyFont="0" applyFill="0" applyBorder="0" applyAlignment="0" applyProtection="0">
      <alignment horizontal="right"/>
    </xf>
    <xf numFmtId="0" fontId="17" fillId="0" borderId="0" applyFill="0" applyBorder="0" applyProtection="0">
      <alignment vertical="center"/>
    </xf>
    <xf numFmtId="0" fontId="44" fillId="0" borderId="0" applyFill="0" applyBorder="0" applyAlignment="0" applyProtection="0"/>
    <xf numFmtId="0" fontId="17" fillId="0" borderId="0" applyFont="0" applyFill="0" applyBorder="0" applyAlignment="0" applyProtection="0">
      <alignment horizontal="right"/>
    </xf>
    <xf numFmtId="286" fontId="280" fillId="0" borderId="0" applyProtection="0">
      <alignment horizontal="justify" vertical="top"/>
      <protection locked="0"/>
    </xf>
    <xf numFmtId="0" fontId="281" fillId="0" borderId="0">
      <protection locked="0"/>
    </xf>
    <xf numFmtId="0" fontId="282" fillId="0" borderId="0">
      <protection locked="0"/>
    </xf>
    <xf numFmtId="0" fontId="210" fillId="0" borderId="0"/>
    <xf numFmtId="0" fontId="283" fillId="87" borderId="0" applyNumberFormat="0" applyBorder="0" applyAlignment="0" applyProtection="0"/>
    <xf numFmtId="0" fontId="283" fillId="87" borderId="0" applyNumberFormat="0" applyBorder="0" applyAlignment="0" applyProtection="0"/>
    <xf numFmtId="0" fontId="283" fillId="77" borderId="0" applyNumberFormat="0" applyBorder="0" applyAlignment="0" applyProtection="0"/>
    <xf numFmtId="0" fontId="284" fillId="77" borderId="0" applyNumberFormat="0" applyBorder="0" applyAlignment="0" applyProtection="0"/>
    <xf numFmtId="0" fontId="283" fillId="77" borderId="0" applyNumberFormat="0" applyBorder="0" applyAlignment="0" applyProtection="0"/>
    <xf numFmtId="0" fontId="285" fillId="88" borderId="0"/>
    <xf numFmtId="0" fontId="286" fillId="89" borderId="0"/>
    <xf numFmtId="0" fontId="287" fillId="0" borderId="0"/>
    <xf numFmtId="37" fontId="288" fillId="0" borderId="0"/>
    <xf numFmtId="0" fontId="143" fillId="0" borderId="0"/>
    <xf numFmtId="0" fontId="209" fillId="0" borderId="0"/>
    <xf numFmtId="0" fontId="209" fillId="0" borderId="0"/>
    <xf numFmtId="0" fontId="103" fillId="0" borderId="0"/>
    <xf numFmtId="0" fontId="103" fillId="0" borderId="0"/>
    <xf numFmtId="0" fontId="143" fillId="0" borderId="0"/>
    <xf numFmtId="0" fontId="210" fillId="0" borderId="0"/>
    <xf numFmtId="0" fontId="103" fillId="0" borderId="0"/>
    <xf numFmtId="0" fontId="143" fillId="0" borderId="0"/>
    <xf numFmtId="0" fontId="289" fillId="0" borderId="0"/>
    <xf numFmtId="0" fontId="209" fillId="0" borderId="0"/>
    <xf numFmtId="0" fontId="209" fillId="0" borderId="0"/>
    <xf numFmtId="0" fontId="103" fillId="0" borderId="0"/>
    <xf numFmtId="0" fontId="103" fillId="0" borderId="0"/>
    <xf numFmtId="0" fontId="209" fillId="0" borderId="0"/>
    <xf numFmtId="0" fontId="143" fillId="0" borderId="0"/>
    <xf numFmtId="0" fontId="210" fillId="0" borderId="0"/>
    <xf numFmtId="0" fontId="103" fillId="0" borderId="0"/>
    <xf numFmtId="0" fontId="103" fillId="0" borderId="0"/>
    <xf numFmtId="0" fontId="289" fillId="0" borderId="0"/>
    <xf numFmtId="0" fontId="210" fillId="0" borderId="0"/>
    <xf numFmtId="1" fontId="290" fillId="0" borderId="0" applyProtection="0"/>
    <xf numFmtId="0" fontId="16" fillId="0" borderId="76"/>
    <xf numFmtId="287" fontId="44" fillId="0" borderId="0"/>
    <xf numFmtId="287" fontId="44" fillId="0" borderId="0"/>
    <xf numFmtId="287" fontId="44" fillId="0" borderId="0"/>
    <xf numFmtId="287" fontId="8" fillId="0" borderId="0"/>
    <xf numFmtId="287" fontId="8" fillId="0" borderId="0"/>
    <xf numFmtId="287" fontId="44" fillId="0" borderId="0"/>
    <xf numFmtId="287" fontId="8" fillId="0" borderId="0"/>
    <xf numFmtId="287" fontId="8" fillId="0" borderId="0"/>
    <xf numFmtId="0" fontId="10" fillId="0" borderId="0"/>
    <xf numFmtId="0" fontId="10" fillId="0" borderId="0"/>
    <xf numFmtId="0" fontId="145" fillId="0" borderId="0"/>
    <xf numFmtId="0" fontId="145" fillId="0" borderId="0"/>
    <xf numFmtId="0" fontId="29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91" fillId="0" borderId="0"/>
    <xf numFmtId="0" fontId="291" fillId="0" borderId="0"/>
    <xf numFmtId="0" fontId="10" fillId="0" borderId="0"/>
    <xf numFmtId="0" fontId="26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6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145" fillId="0" borderId="0"/>
    <xf numFmtId="0" fontId="292" fillId="0" borderId="0"/>
    <xf numFmtId="0" fontId="146" fillId="0" borderId="0"/>
    <xf numFmtId="0" fontId="29" fillId="0" borderId="0"/>
    <xf numFmtId="0" fontId="44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8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10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1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8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10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10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10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10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10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146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" fillId="0" borderId="0"/>
    <xf numFmtId="0" fontId="291" fillId="0" borderId="0"/>
    <xf numFmtId="0" fontId="291" fillId="0" borderId="0"/>
    <xf numFmtId="0" fontId="291" fillId="0" borderId="0"/>
    <xf numFmtId="0" fontId="146" fillId="0" borderId="0"/>
    <xf numFmtId="0" fontId="10" fillId="0" borderId="0"/>
    <xf numFmtId="0" fontId="10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8" fillId="0" borderId="0"/>
    <xf numFmtId="0" fontId="95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8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8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6" fillId="0" borderId="0"/>
    <xf numFmtId="0" fontId="146" fillId="0" borderId="0"/>
    <xf numFmtId="0" fontId="10" fillId="0" borderId="0"/>
    <xf numFmtId="0" fontId="146" fillId="0" borderId="0"/>
    <xf numFmtId="0" fontId="9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5" fillId="0" borderId="0"/>
    <xf numFmtId="0" fontId="15" fillId="0" borderId="0" applyNumberFormat="0" applyFill="0" applyBorder="0" applyAlignment="0" applyProtection="0"/>
    <xf numFmtId="0" fontId="14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5" fillId="0" borderId="0" applyNumberFormat="0" applyFill="0" applyBorder="0" applyAlignment="0" applyProtection="0"/>
    <xf numFmtId="0" fontId="10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5" fillId="0" borderId="0" applyNumberFormat="0" applyFill="0" applyBorder="0" applyAlignment="0" applyProtection="0"/>
    <xf numFmtId="0" fontId="145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5" fillId="0" borderId="0" applyNumberFormat="0" applyFill="0" applyBorder="0" applyAlignment="0" applyProtection="0"/>
    <xf numFmtId="0" fontId="26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5" fillId="0" borderId="0" applyNumberFormat="0" applyFill="0" applyBorder="0" applyAlignment="0" applyProtection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3" fillId="0" borderId="0"/>
    <xf numFmtId="0" fontId="146" fillId="0" borderId="0"/>
    <xf numFmtId="0" fontId="132" fillId="0" borderId="0">
      <alignment horizontal="left"/>
    </xf>
    <xf numFmtId="0" fontId="15" fillId="0" borderId="0" applyNumberFormat="0" applyFill="0" applyBorder="0" applyAlignment="0" applyProtection="0"/>
    <xf numFmtId="0" fontId="10" fillId="0" borderId="0"/>
    <xf numFmtId="0" fontId="1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94" fillId="0" borderId="0"/>
    <xf numFmtId="0" fontId="295" fillId="0" borderId="0"/>
    <xf numFmtId="0" fontId="10" fillId="0" borderId="0"/>
    <xf numFmtId="0" fontId="294" fillId="0" borderId="0"/>
    <xf numFmtId="0" fontId="296" fillId="0" borderId="0"/>
    <xf numFmtId="0" fontId="12" fillId="0" borderId="0"/>
    <xf numFmtId="0" fontId="8" fillId="54" borderId="7" applyNumberFormat="0" applyFont="0" applyAlignment="0" applyProtection="0"/>
    <xf numFmtId="0" fontId="8" fillId="54" borderId="7" applyNumberFormat="0" applyFont="0" applyAlignment="0" applyProtection="0"/>
    <xf numFmtId="0" fontId="10" fillId="0" borderId="0"/>
    <xf numFmtId="0" fontId="297" fillId="90" borderId="7" applyNumberFormat="0" applyFont="0" applyAlignment="0" applyProtection="0"/>
    <xf numFmtId="0" fontId="10" fillId="0" borderId="0"/>
    <xf numFmtId="0" fontId="297" fillId="90" borderId="7" applyNumberFormat="0" applyFont="0" applyAlignment="0" applyProtection="0"/>
    <xf numFmtId="0" fontId="10" fillId="0" borderId="0"/>
    <xf numFmtId="0" fontId="29" fillId="0" borderId="0"/>
    <xf numFmtId="0" fontId="63" fillId="90" borderId="7" applyNumberFormat="0" applyFont="0" applyAlignment="0" applyProtection="0"/>
    <xf numFmtId="0" fontId="10" fillId="0" borderId="0"/>
    <xf numFmtId="0" fontId="29" fillId="0" borderId="0"/>
    <xf numFmtId="0" fontId="63" fillId="90" borderId="7" applyNumberFormat="0" applyFont="0" applyAlignment="0" applyProtection="0"/>
    <xf numFmtId="0" fontId="29" fillId="0" borderId="0"/>
    <xf numFmtId="0" fontId="29" fillId="0" borderId="0"/>
    <xf numFmtId="0" fontId="63" fillId="90" borderId="7" applyNumberFormat="0" applyFont="0" applyAlignment="0" applyProtection="0"/>
    <xf numFmtId="0" fontId="63" fillId="90" borderId="7" applyNumberFormat="0" applyFont="0" applyAlignment="0" applyProtection="0"/>
    <xf numFmtId="0" fontId="63" fillId="90" borderId="7" applyNumberFormat="0" applyFont="0" applyAlignment="0" applyProtection="0"/>
    <xf numFmtId="0" fontId="63" fillId="90" borderId="7" applyNumberFormat="0" applyFont="0" applyAlignment="0" applyProtection="0"/>
    <xf numFmtId="0" fontId="95" fillId="90" borderId="7" applyNumberFormat="0" applyFont="0" applyAlignment="0" applyProtection="0"/>
    <xf numFmtId="288" fontId="8" fillId="0" borderId="0" applyFont="0" applyFill="0" applyBorder="0" applyAlignment="0" applyProtection="0"/>
    <xf numFmtId="289" fontId="8" fillId="0" borderId="0" applyFont="0" applyFill="0" applyBorder="0" applyAlignment="0" applyProtection="0"/>
    <xf numFmtId="290" fontId="8" fillId="0" borderId="0" applyFont="0" applyFill="0" applyBorder="0" applyAlignment="0" applyProtection="0"/>
    <xf numFmtId="288" fontId="34" fillId="0" borderId="0" applyFont="0" applyFill="0" applyBorder="0" applyAlignment="0" applyProtection="0"/>
    <xf numFmtId="291" fontId="8" fillId="0" borderId="0" applyFont="0" applyFill="0" applyBorder="0" applyAlignment="0" applyProtection="0"/>
    <xf numFmtId="289" fontId="34" fillId="0" borderId="0" applyFont="0" applyFill="0" applyBorder="0" applyAlignment="0" applyProtection="0"/>
    <xf numFmtId="183" fontId="16" fillId="0" borderId="0" applyFont="0" applyFill="0" applyBorder="0" applyAlignment="0" applyProtection="0"/>
    <xf numFmtId="292" fontId="44" fillId="0" borderId="0" applyFill="0" applyBorder="0" applyAlignment="0" applyProtection="0"/>
    <xf numFmtId="293" fontId="44" fillId="0" borderId="0" applyFill="0" applyBorder="0" applyAlignment="0" applyProtection="0"/>
    <xf numFmtId="294" fontId="16" fillId="0" borderId="0" applyFont="0" applyFill="0" applyBorder="0" applyAlignment="0" applyProtection="0"/>
    <xf numFmtId="295" fontId="44" fillId="0" borderId="0" applyFill="0" applyBorder="0" applyAlignment="0" applyProtection="0"/>
    <xf numFmtId="296" fontId="44" fillId="0" borderId="0" applyFill="0" applyBorder="0" applyAlignment="0" applyProtection="0"/>
    <xf numFmtId="37" fontId="163" fillId="91" borderId="76">
      <alignment vertical="top" wrapText="1"/>
      <protection locked="0"/>
    </xf>
    <xf numFmtId="0" fontId="29" fillId="0" borderId="0"/>
    <xf numFmtId="297" fontId="43" fillId="0" borderId="0">
      <alignment horizontal="left"/>
    </xf>
    <xf numFmtId="0" fontId="29" fillId="0" borderId="0"/>
    <xf numFmtId="297" fontId="43" fillId="0" borderId="0">
      <alignment horizontal="left"/>
    </xf>
    <xf numFmtId="0" fontId="298" fillId="0" borderId="0"/>
    <xf numFmtId="0" fontId="299" fillId="0" borderId="0"/>
    <xf numFmtId="0" fontId="299" fillId="0" borderId="0"/>
    <xf numFmtId="0" fontId="299" fillId="0" borderId="0"/>
    <xf numFmtId="0" fontId="298" fillId="0" borderId="0"/>
    <xf numFmtId="0" fontId="299" fillId="0" borderId="0"/>
    <xf numFmtId="0" fontId="298" fillId="0" borderId="0"/>
    <xf numFmtId="0" fontId="299" fillId="0" borderId="0"/>
    <xf numFmtId="0" fontId="298" fillId="0" borderId="0"/>
    <xf numFmtId="0" fontId="299" fillId="0" borderId="0"/>
    <xf numFmtId="0" fontId="300" fillId="0" borderId="0"/>
    <xf numFmtId="183" fontId="16" fillId="0" borderId="0" applyFont="0" applyFill="0" applyBorder="0" applyAlignment="0" applyProtection="0"/>
    <xf numFmtId="294" fontId="16" fillId="0" borderId="0" applyFont="0" applyFill="0" applyBorder="0" applyAlignment="0" applyProtection="0"/>
    <xf numFmtId="298" fontId="44" fillId="0" borderId="0" applyFill="0" applyBorder="0" applyAlignment="0" applyProtection="0"/>
    <xf numFmtId="299" fontId="44" fillId="0" borderId="0" applyFill="0" applyBorder="0" applyAlignment="0" applyProtection="0"/>
    <xf numFmtId="0" fontId="301" fillId="66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9" borderId="90" applyNumberFormat="0" applyAlignment="0" applyProtection="0"/>
    <xf numFmtId="0" fontId="301" fillId="66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67" borderId="90" applyNumberFormat="0" applyAlignment="0" applyProtection="0"/>
    <xf numFmtId="0" fontId="301" fillId="9" borderId="90" applyNumberFormat="0" applyAlignment="0" applyProtection="0"/>
    <xf numFmtId="0" fontId="301" fillId="9" borderId="90" applyNumberFormat="0" applyAlignment="0" applyProtection="0"/>
    <xf numFmtId="300" fontId="302" fillId="0" borderId="91">
      <protection locked="0"/>
    </xf>
    <xf numFmtId="0" fontId="55" fillId="0" borderId="0"/>
    <xf numFmtId="0" fontId="55" fillId="0" borderId="0"/>
    <xf numFmtId="0" fontId="55" fillId="0" borderId="0"/>
    <xf numFmtId="0" fontId="55" fillId="0" borderId="0"/>
    <xf numFmtId="0" fontId="303" fillId="0" borderId="0"/>
    <xf numFmtId="0" fontId="303" fillId="0" borderId="0"/>
    <xf numFmtId="0" fontId="303" fillId="0" borderId="0"/>
    <xf numFmtId="0" fontId="303" fillId="0" borderId="0"/>
    <xf numFmtId="0" fontId="303" fillId="0" borderId="0"/>
    <xf numFmtId="1" fontId="304" fillId="0" borderId="0" applyProtection="0">
      <alignment horizontal="right" vertical="center"/>
    </xf>
    <xf numFmtId="0" fontId="43" fillId="0" borderId="0">
      <alignment horizontal="center"/>
    </xf>
    <xf numFmtId="49" fontId="305" fillId="0" borderId="88" applyFill="0" applyProtection="0">
      <alignment vertical="center"/>
    </xf>
    <xf numFmtId="0" fontId="188" fillId="0" borderId="0"/>
    <xf numFmtId="0" fontId="306" fillId="0" borderId="0"/>
    <xf numFmtId="0" fontId="12" fillId="0" borderId="0"/>
    <xf numFmtId="0" fontId="306" fillId="0" borderId="0"/>
    <xf numFmtId="0" fontId="12" fillId="0" borderId="0"/>
    <xf numFmtId="172" fontId="307" fillId="0" borderId="0"/>
    <xf numFmtId="172" fontId="308" fillId="0" borderId="0"/>
    <xf numFmtId="9" fontId="8" fillId="0" borderId="0" applyFont="0" applyFill="0" applyBorder="0" applyAlignment="0" applyProtection="0"/>
    <xf numFmtId="301" fontId="44" fillId="0" borderId="0" applyFill="0" applyBorder="0" applyAlignment="0" applyProtection="0"/>
    <xf numFmtId="301" fontId="44" fillId="0" borderId="0" applyFill="0" applyBorder="0" applyAlignment="0" applyProtection="0"/>
    <xf numFmtId="301" fontId="44" fillId="0" borderId="0" applyFill="0" applyBorder="0" applyAlignment="0" applyProtection="0"/>
    <xf numFmtId="301" fontId="10" fillId="0" borderId="0" applyFont="0" applyFill="0" applyBorder="0" applyAlignment="0" applyProtection="0"/>
    <xf numFmtId="301" fontId="10" fillId="0" borderId="0" applyFont="0" applyFill="0" applyBorder="0" applyAlignment="0" applyProtection="0"/>
    <xf numFmtId="301" fontId="10" fillId="0" borderId="0" applyFont="0" applyFill="0" applyBorder="0" applyAlignment="0" applyProtection="0"/>
    <xf numFmtId="301" fontId="10" fillId="0" borderId="0" applyFont="0" applyFill="0" applyBorder="0" applyAlignment="0" applyProtection="0"/>
    <xf numFmtId="302" fontId="44" fillId="0" borderId="0" applyFill="0" applyBorder="0" applyAlignment="0" applyProtection="0"/>
    <xf numFmtId="302" fontId="44" fillId="0" borderId="0" applyFill="0" applyBorder="0" applyAlignment="0" applyProtection="0"/>
    <xf numFmtId="302" fontId="44" fillId="0" borderId="0" applyFill="0" applyBorder="0" applyAlignment="0" applyProtection="0"/>
    <xf numFmtId="302" fontId="10" fillId="0" borderId="0" applyFont="0" applyFill="0" applyBorder="0" applyAlignment="0" applyProtection="0"/>
    <xf numFmtId="302" fontId="10" fillId="0" borderId="0" applyFont="0" applyFill="0" applyBorder="0" applyAlignment="0" applyProtection="0"/>
    <xf numFmtId="302" fontId="10" fillId="0" borderId="0" applyFont="0" applyFill="0" applyBorder="0" applyAlignment="0" applyProtection="0"/>
    <xf numFmtId="302" fontId="10" fillId="0" borderId="0" applyFont="0" applyFill="0" applyBorder="0" applyAlignment="0" applyProtection="0"/>
    <xf numFmtId="303" fontId="44" fillId="0" borderId="0" applyFill="0" applyBorder="0" applyAlignment="0" applyProtection="0"/>
    <xf numFmtId="303" fontId="44" fillId="0" borderId="0" applyFill="0" applyBorder="0" applyAlignment="0" applyProtection="0"/>
    <xf numFmtId="303" fontId="44" fillId="0" borderId="0" applyFill="0" applyBorder="0" applyAlignment="0" applyProtection="0"/>
    <xf numFmtId="303" fontId="10" fillId="0" borderId="0" applyFont="0" applyFill="0" applyBorder="0" applyAlignment="0" applyProtection="0"/>
    <xf numFmtId="303" fontId="10" fillId="0" borderId="0" applyFont="0" applyFill="0" applyBorder="0" applyAlignment="0" applyProtection="0"/>
    <xf numFmtId="303" fontId="10" fillId="0" borderId="0" applyFont="0" applyFill="0" applyBorder="0" applyAlignment="0" applyProtection="0"/>
    <xf numFmtId="303" fontId="10" fillId="0" borderId="0" applyFont="0" applyFill="0" applyBorder="0" applyAlignment="0" applyProtection="0"/>
    <xf numFmtId="207" fontId="44" fillId="0" borderId="0" applyFill="0" applyBorder="0" applyAlignment="0" applyProtection="0"/>
    <xf numFmtId="208" fontId="133" fillId="0" borderId="0" applyFont="0" applyFill="0" applyBorder="0" applyAlignment="0" applyProtection="0"/>
    <xf numFmtId="304" fontId="44" fillId="0" borderId="0" applyFill="0" applyBorder="0" applyAlignment="0" applyProtection="0"/>
    <xf numFmtId="305" fontId="133" fillId="0" borderId="0" applyFont="0" applyFill="0" applyBorder="0" applyAlignment="0" applyProtection="0"/>
    <xf numFmtId="10" fontId="44" fillId="0" borderId="0" applyFill="0" applyBorder="0" applyAlignment="0" applyProtection="0"/>
    <xf numFmtId="10" fontId="44" fillId="0" borderId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306" fontId="44" fillId="0" borderId="0" applyFill="0" applyBorder="0" applyAlignment="0" applyProtection="0"/>
    <xf numFmtId="306" fontId="44" fillId="0" borderId="0" applyFill="0" applyBorder="0" applyAlignment="0" applyProtection="0"/>
    <xf numFmtId="306" fontId="44" fillId="0" borderId="0" applyFill="0" applyBorder="0" applyAlignment="0" applyProtection="0"/>
    <xf numFmtId="307" fontId="10" fillId="0" borderId="0" applyFont="0" applyFill="0" applyBorder="0" applyAlignment="0" applyProtection="0"/>
    <xf numFmtId="307" fontId="10" fillId="0" borderId="0" applyFont="0" applyFill="0" applyBorder="0" applyAlignment="0" applyProtection="0"/>
    <xf numFmtId="307" fontId="10" fillId="0" borderId="0" applyFont="0" applyFill="0" applyBorder="0" applyAlignment="0" applyProtection="0"/>
    <xf numFmtId="307" fontId="10" fillId="0" borderId="0" applyFont="0" applyFill="0" applyBorder="0" applyAlignment="0" applyProtection="0"/>
    <xf numFmtId="308" fontId="44" fillId="0" borderId="0" applyFill="0" applyBorder="0" applyAlignment="0" applyProtection="0"/>
    <xf numFmtId="308" fontId="44" fillId="0" borderId="0" applyFill="0" applyBorder="0" applyAlignment="0" applyProtection="0"/>
    <xf numFmtId="308" fontId="44" fillId="0" borderId="0" applyFill="0" applyBorder="0" applyAlignment="0" applyProtection="0"/>
    <xf numFmtId="309" fontId="10" fillId="0" borderId="0" applyFont="0" applyFill="0" applyBorder="0" applyAlignment="0" applyProtection="0"/>
    <xf numFmtId="309" fontId="10" fillId="0" borderId="0" applyFont="0" applyFill="0" applyBorder="0" applyAlignment="0" applyProtection="0"/>
    <xf numFmtId="309" fontId="10" fillId="0" borderId="0" applyFont="0" applyFill="0" applyBorder="0" applyAlignment="0" applyProtection="0"/>
    <xf numFmtId="309" fontId="10" fillId="0" borderId="0" applyFont="0" applyFill="0" applyBorder="0" applyAlignment="0" applyProtection="0"/>
    <xf numFmtId="310" fontId="44" fillId="0" borderId="0" applyFill="0" applyBorder="0" applyAlignment="0" applyProtection="0"/>
    <xf numFmtId="310" fontId="44" fillId="0" borderId="0" applyFill="0" applyBorder="0" applyAlignment="0" applyProtection="0"/>
    <xf numFmtId="310" fontId="44" fillId="0" borderId="0" applyFill="0" applyBorder="0" applyAlignment="0" applyProtection="0"/>
    <xf numFmtId="311" fontId="10" fillId="0" borderId="0" applyFont="0" applyFill="0" applyBorder="0" applyAlignment="0" applyProtection="0"/>
    <xf numFmtId="311" fontId="10" fillId="0" borderId="0" applyFont="0" applyFill="0" applyBorder="0" applyAlignment="0" applyProtection="0"/>
    <xf numFmtId="311" fontId="10" fillId="0" borderId="0" applyFont="0" applyFill="0" applyBorder="0" applyAlignment="0" applyProtection="0"/>
    <xf numFmtId="311" fontId="10" fillId="0" borderId="0" applyFont="0" applyFill="0" applyBorder="0" applyAlignment="0" applyProtection="0"/>
    <xf numFmtId="312" fontId="44" fillId="0" borderId="0" applyFill="0" applyBorder="0" applyAlignment="0" applyProtection="0"/>
    <xf numFmtId="312" fontId="44" fillId="0" borderId="0" applyFill="0" applyBorder="0" applyAlignment="0" applyProtection="0"/>
    <xf numFmtId="312" fontId="44" fillId="0" borderId="0" applyFill="0" applyBorder="0" applyAlignment="0" applyProtection="0"/>
    <xf numFmtId="313" fontId="10" fillId="0" borderId="0" applyFont="0" applyFill="0" applyBorder="0" applyAlignment="0" applyProtection="0"/>
    <xf numFmtId="313" fontId="10" fillId="0" borderId="0" applyFont="0" applyFill="0" applyBorder="0" applyAlignment="0" applyProtection="0"/>
    <xf numFmtId="313" fontId="10" fillId="0" borderId="0" applyFont="0" applyFill="0" applyBorder="0" applyAlignment="0" applyProtection="0"/>
    <xf numFmtId="313" fontId="10" fillId="0" borderId="0" applyFont="0" applyFill="0" applyBorder="0" applyAlignment="0" applyProtection="0"/>
    <xf numFmtId="314" fontId="44" fillId="0" borderId="0" applyFill="0" applyBorder="0" applyAlignment="0" applyProtection="0"/>
    <xf numFmtId="314" fontId="44" fillId="0" borderId="0" applyFill="0" applyBorder="0" applyAlignment="0" applyProtection="0"/>
    <xf numFmtId="314" fontId="44" fillId="0" borderId="0" applyFill="0" applyBorder="0" applyAlignment="0" applyProtection="0"/>
    <xf numFmtId="315" fontId="10" fillId="0" borderId="0" applyFont="0" applyFill="0" applyBorder="0" applyAlignment="0" applyProtection="0"/>
    <xf numFmtId="315" fontId="10" fillId="0" borderId="0" applyFont="0" applyFill="0" applyBorder="0" applyAlignment="0" applyProtection="0"/>
    <xf numFmtId="315" fontId="10" fillId="0" borderId="0" applyFont="0" applyFill="0" applyBorder="0" applyAlignment="0" applyProtection="0"/>
    <xf numFmtId="315" fontId="10" fillId="0" borderId="0" applyFont="0" applyFill="0" applyBorder="0" applyAlignment="0" applyProtection="0"/>
    <xf numFmtId="316" fontId="44" fillId="0" borderId="0" applyFill="0" applyBorder="0" applyAlignment="0" applyProtection="0"/>
    <xf numFmtId="316" fontId="44" fillId="0" borderId="0" applyFill="0" applyBorder="0" applyAlignment="0" applyProtection="0"/>
    <xf numFmtId="316" fontId="44" fillId="0" borderId="0" applyFill="0" applyBorder="0" applyAlignment="0" applyProtection="0"/>
    <xf numFmtId="316" fontId="10" fillId="0" borderId="0" applyFont="0" applyFill="0" applyBorder="0" applyAlignment="0" applyProtection="0"/>
    <xf numFmtId="316" fontId="10" fillId="0" borderId="0" applyFont="0" applyFill="0" applyBorder="0" applyAlignment="0" applyProtection="0"/>
    <xf numFmtId="316" fontId="10" fillId="0" borderId="0" applyFont="0" applyFill="0" applyBorder="0" applyAlignment="0" applyProtection="0"/>
    <xf numFmtId="316" fontId="1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29" fillId="0" borderId="0" applyFont="0" applyFill="0" applyBorder="0" applyAlignment="0" applyProtection="0"/>
    <xf numFmtId="0" fontId="309" fillId="0" borderId="0"/>
    <xf numFmtId="0" fontId="112" fillId="0" borderId="0">
      <protection locked="0"/>
    </xf>
    <xf numFmtId="0" fontId="29" fillId="0" borderId="0">
      <protection locked="0"/>
    </xf>
    <xf numFmtId="0" fontId="149" fillId="0" borderId="0">
      <protection locked="0"/>
    </xf>
    <xf numFmtId="0" fontId="29" fillId="0" borderId="0">
      <protection locked="0"/>
    </xf>
    <xf numFmtId="0" fontId="161" fillId="0" borderId="0">
      <protection locked="0"/>
    </xf>
    <xf numFmtId="37" fontId="310" fillId="18" borderId="92"/>
    <xf numFmtId="37" fontId="310" fillId="18" borderId="92"/>
    <xf numFmtId="37" fontId="310" fillId="18" borderId="92"/>
    <xf numFmtId="37" fontId="310" fillId="18" borderId="92"/>
    <xf numFmtId="37" fontId="310" fillId="18" borderId="92"/>
    <xf numFmtId="37" fontId="310" fillId="18" borderId="92"/>
    <xf numFmtId="37" fontId="310" fillId="18" borderId="92"/>
    <xf numFmtId="37" fontId="310" fillId="18" borderId="92"/>
    <xf numFmtId="37" fontId="310" fillId="6" borderId="93"/>
    <xf numFmtId="37" fontId="310" fillId="18" borderId="92"/>
    <xf numFmtId="37" fontId="310" fillId="18" borderId="92"/>
    <xf numFmtId="37" fontId="310" fillId="18" borderId="92"/>
    <xf numFmtId="37" fontId="310" fillId="18" borderId="92"/>
    <xf numFmtId="37" fontId="310" fillId="18" borderId="92"/>
    <xf numFmtId="37" fontId="310" fillId="18" borderId="92"/>
    <xf numFmtId="37" fontId="310" fillId="18" borderId="92"/>
    <xf numFmtId="37" fontId="310" fillId="18" borderId="92"/>
    <xf numFmtId="37" fontId="310" fillId="6" borderId="93"/>
    <xf numFmtId="9" fontId="29" fillId="0" borderId="0" applyNumberFormat="0" applyFont="0" applyFill="0" applyBorder="0" applyAlignment="0" applyProtection="0"/>
    <xf numFmtId="209" fontId="133" fillId="0" borderId="0" applyFill="0" applyBorder="0" applyAlignment="0"/>
    <xf numFmtId="210" fontId="133" fillId="0" borderId="0" applyFill="0" applyBorder="0" applyAlignment="0"/>
    <xf numFmtId="172" fontId="133" fillId="0" borderId="0" applyFill="0" applyBorder="0" applyAlignment="0"/>
    <xf numFmtId="209" fontId="133" fillId="0" borderId="0" applyFill="0" applyBorder="0" applyAlignment="0"/>
    <xf numFmtId="210" fontId="133" fillId="0" borderId="0" applyFill="0" applyBorder="0" applyAlignment="0"/>
    <xf numFmtId="211" fontId="133" fillId="0" borderId="0" applyFill="0" applyBorder="0" applyAlignment="0"/>
    <xf numFmtId="212" fontId="133" fillId="0" borderId="0" applyFill="0" applyBorder="0" applyAlignment="0"/>
    <xf numFmtId="172" fontId="133" fillId="0" borderId="0" applyFill="0" applyBorder="0" applyAlignment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317" fontId="295" fillId="0" borderId="0" applyFont="0" applyFill="0" applyBorder="0" applyAlignment="0" applyProtection="0"/>
    <xf numFmtId="0" fontId="10" fillId="0" borderId="0"/>
    <xf numFmtId="0" fontId="112" fillId="0" borderId="0">
      <protection locked="0"/>
    </xf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10" fillId="17" borderId="36" applyNumberFormat="0" applyFont="0" applyFill="0" applyBorder="0" applyAlignment="0" applyProtection="0"/>
    <xf numFmtId="0" fontId="55" fillId="0" borderId="0"/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274" fontId="299" fillId="86" borderId="13">
      <alignment horizontal="center" vertical="center" wrapText="1"/>
      <protection locked="0"/>
    </xf>
    <xf numFmtId="0" fontId="10" fillId="0" borderId="0">
      <alignment vertical="center"/>
    </xf>
    <xf numFmtId="318" fontId="161" fillId="69" borderId="0" applyFont="0" applyFill="0" applyBorder="0" applyProtection="0">
      <alignment horizontal="right" vertical="center"/>
    </xf>
    <xf numFmtId="39" fontId="311" fillId="0" borderId="0" applyNumberFormat="0">
      <alignment horizontal="right"/>
    </xf>
    <xf numFmtId="0" fontId="185" fillId="0" borderId="13" applyNumberFormat="0" applyProtection="0"/>
    <xf numFmtId="319" fontId="10" fillId="0" borderId="53" applyBorder="0">
      <alignment horizontal="right"/>
    </xf>
    <xf numFmtId="0" fontId="312" fillId="0" borderId="0" applyNumberFormat="0" applyBorder="0" applyProtection="0"/>
    <xf numFmtId="0" fontId="313" fillId="0" borderId="0" applyNumberFormat="0" applyBorder="0" applyProtection="0"/>
    <xf numFmtId="320" fontId="312" fillId="0" borderId="0" applyBorder="0" applyProtection="0"/>
    <xf numFmtId="321" fontId="313" fillId="0" borderId="0" applyBorder="0" applyProtection="0"/>
    <xf numFmtId="0" fontId="95" fillId="92" borderId="0">
      <alignment horizontal="left" vertical="top"/>
    </xf>
    <xf numFmtId="0" fontId="314" fillId="92" borderId="0">
      <alignment horizontal="center" vertical="top"/>
    </xf>
    <xf numFmtId="0" fontId="314" fillId="92" borderId="0">
      <alignment horizontal="center" vertical="top"/>
    </xf>
    <xf numFmtId="0" fontId="315" fillId="92" borderId="0">
      <alignment horizontal="center" vertical="center"/>
    </xf>
    <xf numFmtId="0" fontId="316" fillId="92" borderId="0">
      <alignment horizontal="center" vertical="center"/>
    </xf>
    <xf numFmtId="0" fontId="316" fillId="92" borderId="0">
      <alignment horizontal="center" vertical="center"/>
    </xf>
    <xf numFmtId="0" fontId="317" fillId="92" borderId="0">
      <alignment horizontal="center" vertical="center"/>
    </xf>
    <xf numFmtId="0" fontId="318" fillId="93" borderId="0">
      <alignment horizontal="left" vertical="center"/>
    </xf>
    <xf numFmtId="0" fontId="318" fillId="93" borderId="0">
      <alignment horizontal="left" vertical="center"/>
    </xf>
    <xf numFmtId="0" fontId="319" fillId="92" borderId="0">
      <alignment horizontal="center" vertical="center"/>
    </xf>
    <xf numFmtId="0" fontId="318" fillId="93" borderId="0">
      <alignment horizontal="right" vertical="center"/>
    </xf>
    <xf numFmtId="0" fontId="318" fillId="93" borderId="0">
      <alignment horizontal="right" vertical="center"/>
    </xf>
    <xf numFmtId="0" fontId="320" fillId="94" borderId="0">
      <alignment horizontal="left" vertical="top"/>
    </xf>
    <xf numFmtId="0" fontId="318" fillId="93" borderId="0">
      <alignment horizontal="right" vertical="center"/>
    </xf>
    <xf numFmtId="0" fontId="318" fillId="93" borderId="0">
      <alignment horizontal="right" vertical="center"/>
    </xf>
    <xf numFmtId="0" fontId="319" fillId="92" borderId="0">
      <alignment horizontal="left" vertical="top"/>
    </xf>
    <xf numFmtId="0" fontId="318" fillId="93" borderId="0">
      <alignment horizontal="left" vertical="center"/>
    </xf>
    <xf numFmtId="0" fontId="318" fillId="93" borderId="0">
      <alignment horizontal="left" vertical="center"/>
    </xf>
    <xf numFmtId="0" fontId="321" fillId="92" borderId="0">
      <alignment horizontal="left" vertical="top"/>
    </xf>
    <xf numFmtId="0" fontId="318" fillId="94" borderId="0">
      <alignment horizontal="left" vertical="center"/>
    </xf>
    <xf numFmtId="0" fontId="318" fillId="94" borderId="0">
      <alignment horizontal="left" vertical="center"/>
    </xf>
    <xf numFmtId="0" fontId="322" fillId="92" borderId="0">
      <alignment horizontal="left" vertical="center"/>
    </xf>
    <xf numFmtId="0" fontId="318" fillId="94" borderId="0">
      <alignment horizontal="right" vertical="center"/>
    </xf>
    <xf numFmtId="0" fontId="318" fillId="94" borderId="0">
      <alignment horizontal="right" vertical="center"/>
    </xf>
    <xf numFmtId="0" fontId="322" fillId="92" borderId="0">
      <alignment horizontal="right" vertical="center"/>
    </xf>
    <xf numFmtId="0" fontId="318" fillId="94" borderId="0">
      <alignment horizontal="right" vertical="center"/>
    </xf>
    <xf numFmtId="0" fontId="318" fillId="94" borderId="0">
      <alignment horizontal="right" vertical="center"/>
    </xf>
    <xf numFmtId="0" fontId="322" fillId="92" borderId="0">
      <alignment horizontal="right" vertical="center"/>
    </xf>
    <xf numFmtId="0" fontId="318" fillId="94" borderId="0">
      <alignment horizontal="left" vertical="center"/>
    </xf>
    <xf numFmtId="0" fontId="318" fillId="94" borderId="0">
      <alignment horizontal="left" vertical="center"/>
    </xf>
    <xf numFmtId="0" fontId="317" fillId="92" borderId="0">
      <alignment horizontal="right" vertical="top"/>
    </xf>
    <xf numFmtId="0" fontId="323" fillId="92" borderId="0">
      <alignment horizontal="left" vertical="center"/>
    </xf>
    <xf numFmtId="0" fontId="323" fillId="92" borderId="0">
      <alignment horizontal="left" vertical="center"/>
    </xf>
    <xf numFmtId="0" fontId="317" fillId="92" borderId="0">
      <alignment horizontal="right" vertical="top"/>
    </xf>
    <xf numFmtId="0" fontId="317" fillId="92" borderId="0">
      <alignment horizontal="left" vertical="top"/>
    </xf>
    <xf numFmtId="0" fontId="323" fillId="92" borderId="0">
      <alignment horizontal="right" vertical="center"/>
    </xf>
    <xf numFmtId="0" fontId="323" fillId="92" borderId="0">
      <alignment horizontal="right" vertical="center"/>
    </xf>
    <xf numFmtId="0" fontId="324" fillId="92" borderId="0">
      <alignment horizontal="right" vertical="top"/>
    </xf>
    <xf numFmtId="0" fontId="323" fillId="92" borderId="0">
      <alignment horizontal="right" vertical="center"/>
    </xf>
    <xf numFmtId="0" fontId="323" fillId="92" borderId="0">
      <alignment horizontal="right" vertical="center"/>
    </xf>
    <xf numFmtId="0" fontId="325" fillId="92" borderId="0">
      <alignment horizontal="right" vertical="top"/>
    </xf>
    <xf numFmtId="0" fontId="323" fillId="92" borderId="0">
      <alignment horizontal="left" vertical="center"/>
    </xf>
    <xf numFmtId="0" fontId="323" fillId="92" borderId="0">
      <alignment horizontal="left" vertical="center"/>
    </xf>
    <xf numFmtId="0" fontId="325" fillId="92" borderId="0">
      <alignment horizontal="right" vertical="top"/>
    </xf>
    <xf numFmtId="0" fontId="321" fillId="92" borderId="0">
      <alignment horizontal="left" vertical="top"/>
    </xf>
    <xf numFmtId="0" fontId="326" fillId="92" borderId="0">
      <alignment horizontal="right" vertical="top"/>
    </xf>
    <xf numFmtId="0" fontId="326" fillId="92" borderId="0">
      <alignment horizontal="right" vertical="top"/>
    </xf>
    <xf numFmtId="0" fontId="321" fillId="92" borderId="0">
      <alignment horizontal="left" vertical="top"/>
    </xf>
    <xf numFmtId="0" fontId="322" fillId="92" borderId="0">
      <alignment horizontal="left" vertical="top"/>
    </xf>
    <xf numFmtId="0" fontId="322" fillId="92" borderId="0">
      <alignment horizontal="left" vertical="top"/>
    </xf>
    <xf numFmtId="0" fontId="320" fillId="92" borderId="0">
      <alignment horizontal="left" vertical="top"/>
    </xf>
    <xf numFmtId="0" fontId="318" fillId="92" borderId="0">
      <alignment horizontal="left" vertical="top"/>
    </xf>
    <xf numFmtId="0" fontId="318" fillId="92" borderId="0">
      <alignment horizontal="left" vertical="top"/>
    </xf>
    <xf numFmtId="0" fontId="317" fillId="92" borderId="0">
      <alignment horizontal="left" vertical="top"/>
    </xf>
    <xf numFmtId="0" fontId="317" fillId="92" borderId="0">
      <alignment horizontal="right" vertical="top"/>
    </xf>
    <xf numFmtId="0" fontId="317" fillId="92" borderId="0">
      <alignment horizontal="right" vertical="top"/>
    </xf>
    <xf numFmtId="0" fontId="319" fillId="92" borderId="0">
      <alignment horizontal="center" vertical="center"/>
    </xf>
    <xf numFmtId="0" fontId="316" fillId="92" borderId="0">
      <alignment horizontal="center" vertical="top"/>
    </xf>
    <xf numFmtId="0" fontId="316" fillId="92" borderId="0">
      <alignment horizontal="center" vertical="top"/>
    </xf>
    <xf numFmtId="0" fontId="319" fillId="92" borderId="0">
      <alignment horizontal="center" vertical="center"/>
    </xf>
    <xf numFmtId="0" fontId="316" fillId="92" borderId="0">
      <alignment horizontal="center" vertical="center"/>
    </xf>
    <xf numFmtId="0" fontId="316" fillId="92" borderId="0">
      <alignment horizontal="center" vertical="center"/>
    </xf>
    <xf numFmtId="0" fontId="319" fillId="92" borderId="0">
      <alignment horizontal="center" vertical="center"/>
    </xf>
    <xf numFmtId="0" fontId="316" fillId="92" borderId="0">
      <alignment horizontal="center" vertical="center"/>
    </xf>
    <xf numFmtId="0" fontId="316" fillId="92" borderId="0">
      <alignment horizontal="center" vertical="center"/>
    </xf>
    <xf numFmtId="0" fontId="317" fillId="92" borderId="0">
      <alignment horizontal="center" vertical="center"/>
    </xf>
    <xf numFmtId="0" fontId="316" fillId="92" borderId="0">
      <alignment horizontal="center" vertical="center"/>
    </xf>
    <xf numFmtId="0" fontId="316" fillId="92" borderId="0">
      <alignment horizontal="center" vertical="center"/>
    </xf>
    <xf numFmtId="0" fontId="317" fillId="92" borderId="0">
      <alignment horizontal="center" vertical="center"/>
    </xf>
    <xf numFmtId="0" fontId="327" fillId="0" borderId="94">
      <alignment vertical="center"/>
    </xf>
    <xf numFmtId="0" fontId="327" fillId="0" borderId="94">
      <alignment vertical="center"/>
    </xf>
    <xf numFmtId="0" fontId="327" fillId="0" borderId="94">
      <alignment vertical="center"/>
    </xf>
    <xf numFmtId="0" fontId="327" fillId="0" borderId="94">
      <alignment vertical="center"/>
    </xf>
    <xf numFmtId="0" fontId="327" fillId="0" borderId="94">
      <alignment vertical="center"/>
    </xf>
    <xf numFmtId="0" fontId="327" fillId="0" borderId="94">
      <alignment vertical="center"/>
    </xf>
    <xf numFmtId="0" fontId="327" fillId="0" borderId="94">
      <alignment vertical="center"/>
    </xf>
    <xf numFmtId="0" fontId="327" fillId="0" borderId="94">
      <alignment vertical="center"/>
    </xf>
    <xf numFmtId="0" fontId="327" fillId="0" borderId="94">
      <alignment vertical="center"/>
    </xf>
    <xf numFmtId="4" fontId="146" fillId="6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4" fontId="146" fillId="6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0" fontId="146" fillId="18" borderId="90" applyNumberFormat="0" applyProtection="0">
      <alignment vertical="center"/>
    </xf>
    <xf numFmtId="4" fontId="328" fillId="6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4" fontId="328" fillId="6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0" fontId="185" fillId="18" borderId="90" applyNumberFormat="0" applyProtection="0">
      <alignment vertical="center"/>
    </xf>
    <xf numFmtId="4" fontId="146" fillId="6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4" fontId="146" fillId="6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4" fontId="146" fillId="6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4" fontId="146" fillId="6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46" fillId="18" borderId="90" applyNumberFormat="0" applyProtection="0">
      <alignment horizontal="left" vertical="center" indent="1"/>
    </xf>
    <xf numFmtId="0" fontId="10" fillId="3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10" fillId="3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3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3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10" fillId="3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4" fontId="146" fillId="91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4" fontId="146" fillId="91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0" fontId="146" fillId="23" borderId="90" applyNumberFormat="0" applyProtection="0">
      <alignment horizontal="right" vertical="center"/>
    </xf>
    <xf numFmtId="4" fontId="146" fillId="95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4" fontId="146" fillId="95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0" fontId="146" fillId="36" borderId="90" applyNumberFormat="0" applyProtection="0">
      <alignment horizontal="right" vertical="center"/>
    </xf>
    <xf numFmtId="4" fontId="146" fillId="96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4" fontId="146" fillId="96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0" fontId="146" fillId="97" borderId="90" applyNumberFormat="0" applyProtection="0">
      <alignment horizontal="right" vertical="center"/>
    </xf>
    <xf numFmtId="4" fontId="146" fillId="98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4" fontId="146" fillId="98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0" fontId="146" fillId="40" borderId="90" applyNumberFormat="0" applyProtection="0">
      <alignment horizontal="right" vertical="center"/>
    </xf>
    <xf numFmtId="4" fontId="146" fillId="16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4" fontId="146" fillId="16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0" fontId="146" fillId="48" borderId="90" applyNumberFormat="0" applyProtection="0">
      <alignment horizontal="right" vertical="center"/>
    </xf>
    <xf numFmtId="4" fontId="146" fillId="99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4" fontId="146" fillId="99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0" fontId="146" fillId="100" borderId="90" applyNumberFormat="0" applyProtection="0">
      <alignment horizontal="right" vertical="center"/>
    </xf>
    <xf numFmtId="4" fontId="146" fillId="101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4" fontId="146" fillId="101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0" fontId="146" fillId="102" borderId="90" applyNumberFormat="0" applyProtection="0">
      <alignment horizontal="right" vertical="center"/>
    </xf>
    <xf numFmtId="4" fontId="146" fillId="103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4" fontId="146" fillId="103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0" fontId="146" fillId="104" borderId="90" applyNumberFormat="0" applyProtection="0">
      <alignment horizontal="right" vertical="center"/>
    </xf>
    <xf numFmtId="4" fontId="146" fillId="11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4" fontId="146" fillId="11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0" fontId="146" fillId="38" borderId="90" applyNumberFormat="0" applyProtection="0">
      <alignment horizontal="right" vertical="center"/>
    </xf>
    <xf numFmtId="4" fontId="329" fillId="105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4" fontId="329" fillId="105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0" fontId="329" fillId="106" borderId="90" applyNumberFormat="0" applyProtection="0">
      <alignment horizontal="left" vertical="center" indent="1"/>
    </xf>
    <xf numFmtId="4" fontId="146" fillId="107" borderId="95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4" fontId="146" fillId="107" borderId="95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0" fontId="146" fillId="108" borderId="96" applyNumberFormat="0" applyProtection="0">
      <alignment horizontal="left" vertical="center" indent="1"/>
    </xf>
    <xf numFmtId="4" fontId="330" fillId="109" borderId="0" applyNumberFormat="0" applyProtection="0">
      <alignment horizontal="left" vertical="center" indent="1"/>
    </xf>
    <xf numFmtId="0" fontId="330" fillId="110" borderId="0" applyNumberFormat="0" applyProtection="0">
      <alignment horizontal="left" vertical="center" indent="1"/>
    </xf>
    <xf numFmtId="0" fontId="330" fillId="110" borderId="0" applyNumberFormat="0" applyProtection="0">
      <alignment horizontal="left" vertical="center" indent="1"/>
    </xf>
    <xf numFmtId="4" fontId="330" fillId="109" borderId="0" applyNumberFormat="0" applyProtection="0">
      <alignment horizontal="left" vertical="center" indent="1"/>
    </xf>
    <xf numFmtId="4" fontId="330" fillId="109" borderId="0" applyNumberFormat="0" applyProtection="0">
      <alignment horizontal="left" vertical="center" indent="1"/>
    </xf>
    <xf numFmtId="0" fontId="330" fillId="110" borderId="0" applyNumberFormat="0" applyProtection="0">
      <alignment horizontal="left" vertical="center" indent="1"/>
    </xf>
    <xf numFmtId="4" fontId="330" fillId="109" borderId="0" applyNumberFormat="0" applyProtection="0">
      <alignment horizontal="left" vertical="center" indent="1"/>
    </xf>
    <xf numFmtId="0" fontId="331" fillId="110" borderId="0" applyNumberFormat="0" applyProtection="0">
      <alignment horizontal="left" vertical="center" indent="1"/>
    </xf>
    <xf numFmtId="0" fontId="330" fillId="110" borderId="0" applyNumberFormat="0" applyProtection="0">
      <alignment horizontal="left" vertical="center" indent="1"/>
    </xf>
    <xf numFmtId="0" fontId="10" fillId="3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10" fillId="3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3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3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10" fillId="3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4" fontId="95" fillId="107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4" fontId="95" fillId="107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4" fontId="95" fillId="107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4" fontId="95" fillId="107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4" fontId="95" fillId="107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146" fillId="108" borderId="90" applyNumberFormat="0" applyProtection="0">
      <alignment horizontal="left" vertical="center" indent="1"/>
    </xf>
    <xf numFmtId="0" fontId="95" fillId="108" borderId="90" applyNumberFormat="0" applyProtection="0">
      <alignment horizontal="left" vertical="center" indent="1"/>
    </xf>
    <xf numFmtId="4" fontId="95" fillId="111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4" fontId="95" fillId="111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4" fontId="95" fillId="111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4" fontId="95" fillId="111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4" fontId="95" fillId="111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146" fillId="112" borderId="90" applyNumberFormat="0" applyProtection="0">
      <alignment horizontal="left" vertical="center" indent="1"/>
    </xf>
    <xf numFmtId="0" fontId="95" fillId="112" borderId="90" applyNumberFormat="0" applyProtection="0">
      <alignment horizontal="left" vertical="center" indent="1"/>
    </xf>
    <xf numFmtId="0" fontId="10" fillId="111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10" fillId="111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1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1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10" fillId="111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1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10" fillId="111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1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1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10" fillId="111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29" fillId="112" borderId="90" applyNumberFormat="0" applyProtection="0">
      <alignment horizontal="left" vertical="center" indent="1"/>
    </xf>
    <xf numFmtId="0" fontId="10" fillId="112" borderId="90" applyNumberFormat="0" applyProtection="0">
      <alignment horizontal="left" vertical="center" indent="1"/>
    </xf>
    <xf numFmtId="0" fontId="10" fillId="10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10" fillId="10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0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0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10" fillId="10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0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10" fillId="10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0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0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10" fillId="10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29" fillId="113" borderId="90" applyNumberFormat="0" applyProtection="0">
      <alignment horizontal="left" vertical="center" indent="1"/>
    </xf>
    <xf numFmtId="0" fontId="10" fillId="113" borderId="90" applyNumberFormat="0" applyProtection="0">
      <alignment horizontal="left" vertical="center" indent="1"/>
    </xf>
    <xf numFmtId="0" fontId="10" fillId="1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3" fillId="1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1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1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1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132" fillId="67" borderId="90" applyNumberFormat="0" applyProtection="0">
      <alignment horizontal="left" vertical="center" indent="1"/>
    </xf>
    <xf numFmtId="0" fontId="3" fillId="67" borderId="90" applyNumberFormat="0" applyProtection="0">
      <alignment horizontal="left" vertical="center" indent="1"/>
    </xf>
    <xf numFmtId="0" fontId="10" fillId="1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10" fillId="1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1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1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10" fillId="1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29" fillId="67" borderId="90" applyNumberFormat="0" applyProtection="0">
      <alignment horizontal="left" vertical="center" indent="1"/>
    </xf>
    <xf numFmtId="0" fontId="10" fillId="67" borderId="90" applyNumberFormat="0" applyProtection="0">
      <alignment horizontal="left" vertical="center" indent="1"/>
    </xf>
    <xf numFmtId="0" fontId="10" fillId="3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10" fillId="3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3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3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10" fillId="3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3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10" fillId="3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3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3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10" fillId="3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8" fillId="0" borderId="0"/>
    <xf numFmtId="0" fontId="44" fillId="0" borderId="0"/>
    <xf numFmtId="0" fontId="8" fillId="0" borderId="0"/>
    <xf numFmtId="0" fontId="8" fillId="0" borderId="0"/>
    <xf numFmtId="4" fontId="146" fillId="83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4" fontId="146" fillId="83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0" fontId="146" fillId="82" borderId="90" applyNumberFormat="0" applyProtection="0">
      <alignment vertical="center"/>
    </xf>
    <xf numFmtId="4" fontId="328" fillId="83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4" fontId="328" fillId="83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0" fontId="185" fillId="82" borderId="90" applyNumberFormat="0" applyProtection="0">
      <alignment vertical="center"/>
    </xf>
    <xf numFmtId="4" fontId="146" fillId="83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4" fontId="146" fillId="83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4" fontId="146" fillId="83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4" fontId="146" fillId="83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0" fontId="146" fillId="82" borderId="90" applyNumberFormat="0" applyProtection="0">
      <alignment horizontal="left" vertical="center" indent="1"/>
    </xf>
    <xf numFmtId="4" fontId="146" fillId="107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4" fontId="146" fillId="107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0" fontId="146" fillId="108" borderId="90" applyNumberFormat="0" applyProtection="0">
      <alignment horizontal="right" vertical="center"/>
    </xf>
    <xf numFmtId="4" fontId="328" fillId="107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4" fontId="328" fillId="107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85" fillId="108" borderId="90" applyNumberFormat="0" applyProtection="0">
      <alignment horizontal="right" vertical="center"/>
    </xf>
    <xf numFmtId="0" fontId="10" fillId="3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10" fillId="3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3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3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10" fillId="3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3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10" fillId="3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3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3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10" fillId="3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29" fillId="19" borderId="90" applyNumberFormat="0" applyProtection="0">
      <alignment horizontal="left" vertical="center" indent="1"/>
    </xf>
    <xf numFmtId="0" fontId="10" fillId="19" borderId="90" applyNumberFormat="0" applyProtection="0">
      <alignment horizontal="left" vertical="center" indent="1"/>
    </xf>
    <xf numFmtId="0" fontId="332" fillId="0" borderId="0"/>
    <xf numFmtId="0" fontId="332" fillId="0" borderId="0"/>
    <xf numFmtId="0" fontId="332" fillId="0" borderId="0"/>
    <xf numFmtId="0" fontId="332" fillId="0" borderId="0"/>
    <xf numFmtId="0" fontId="333" fillId="0" borderId="0"/>
    <xf numFmtId="0" fontId="333" fillId="0" borderId="0"/>
    <xf numFmtId="0" fontId="332" fillId="0" borderId="0"/>
    <xf numFmtId="4" fontId="334" fillId="107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4" fontId="334" fillId="107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4" fillId="108" borderId="90" applyNumberFormat="0" applyProtection="0">
      <alignment horizontal="right" vertical="center"/>
    </xf>
    <xf numFmtId="0" fontId="335" fillId="114" borderId="13">
      <alignment horizontal="left" vertical="top" wrapText="1"/>
    </xf>
    <xf numFmtId="0" fontId="336" fillId="0" borderId="0">
      <alignment horizontal="left" vertical="top" wrapText="1"/>
    </xf>
    <xf numFmtId="0" fontId="336" fillId="0" borderId="0">
      <alignment horizontal="left" vertical="top" wrapText="1"/>
    </xf>
    <xf numFmtId="0" fontId="335" fillId="114" borderId="13">
      <alignment horizontal="left" vertical="top" wrapText="1"/>
    </xf>
    <xf numFmtId="1" fontId="337" fillId="2" borderId="13">
      <alignment horizontal="center" vertical="center"/>
    </xf>
    <xf numFmtId="194" fontId="110" fillId="0" borderId="0"/>
    <xf numFmtId="0" fontId="337" fillId="115" borderId="0">
      <alignment vertical="top"/>
    </xf>
    <xf numFmtId="0" fontId="338" fillId="0" borderId="0" applyNumberFormat="0" applyFill="0" applyBorder="0" applyAlignment="0" applyProtection="0"/>
    <xf numFmtId="267" fontId="339" fillId="0" borderId="0"/>
    <xf numFmtId="244" fontId="339" fillId="0" borderId="0"/>
    <xf numFmtId="0" fontId="3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horizontal="center"/>
    </xf>
    <xf numFmtId="272" fontId="57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340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340" fillId="0" borderId="0"/>
    <xf numFmtId="0" fontId="340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340" fillId="0" borderId="0"/>
    <xf numFmtId="0" fontId="209" fillId="0" borderId="0"/>
    <xf numFmtId="0" fontId="209" fillId="0" borderId="0"/>
    <xf numFmtId="0" fontId="103" fillId="0" borderId="0"/>
    <xf numFmtId="0" fontId="103" fillId="0" borderId="0"/>
    <xf numFmtId="0" fontId="210" fillId="0" borderId="0"/>
    <xf numFmtId="0" fontId="209" fillId="0" borderId="0"/>
    <xf numFmtId="0" fontId="341" fillId="0" borderId="0"/>
    <xf numFmtId="0" fontId="193" fillId="0" borderId="0" applyFill="0" applyBorder="0" applyAlignment="0" applyProtection="0"/>
    <xf numFmtId="0" fontId="10" fillId="0" borderId="0"/>
    <xf numFmtId="0" fontId="342" fillId="0" borderId="0"/>
    <xf numFmtId="0" fontId="343" fillId="116" borderId="0">
      <alignment vertical="center"/>
    </xf>
    <xf numFmtId="0" fontId="10" fillId="17" borderId="0">
      <alignment horizontal="center" vertical="center"/>
    </xf>
    <xf numFmtId="0" fontId="329" fillId="69" borderId="0" applyNumberFormat="0" applyFill="0" applyBorder="0" applyProtection="0"/>
    <xf numFmtId="0" fontId="100" fillId="69" borderId="0" applyProtection="0"/>
    <xf numFmtId="322" fontId="29" fillId="69" borderId="0">
      <alignment horizontal="left" indent="1"/>
    </xf>
    <xf numFmtId="215" fontId="329" fillId="69" borderId="0" applyNumberFormat="0" applyFill="0" applyBorder="0" applyProtection="0">
      <alignment horizontal="left"/>
    </xf>
    <xf numFmtId="0" fontId="10" fillId="0" borderId="97" applyAlignment="0"/>
    <xf numFmtId="0" fontId="344" fillId="0" borderId="0" applyBorder="0" applyProtection="0">
      <alignment vertical="center"/>
    </xf>
    <xf numFmtId="0" fontId="344" fillId="0" borderId="0" applyBorder="0" applyProtection="0">
      <alignment horizontal="right" vertical="center"/>
    </xf>
    <xf numFmtId="0" fontId="344" fillId="0" borderId="54" applyBorder="0" applyProtection="0">
      <alignment horizontal="right" vertical="center"/>
    </xf>
    <xf numFmtId="0" fontId="345" fillId="117" borderId="0" applyBorder="0" applyProtection="0">
      <alignment horizontal="center" vertical="center"/>
    </xf>
    <xf numFmtId="0" fontId="345" fillId="118" borderId="0" applyBorder="0" applyProtection="0">
      <alignment horizontal="centerContinuous" vertical="center"/>
    </xf>
    <xf numFmtId="0" fontId="345" fillId="119" borderId="0" applyBorder="0" applyProtection="0">
      <alignment horizontal="center" vertical="center"/>
    </xf>
    <xf numFmtId="0" fontId="345" fillId="120" borderId="54" applyBorder="0" applyProtection="0">
      <alignment horizontal="centerContinuous" vertical="center"/>
    </xf>
    <xf numFmtId="0" fontId="346" fillId="0" borderId="0"/>
    <xf numFmtId="183" fontId="347" fillId="116" borderId="0">
      <alignment horizontal="right" vertical="top"/>
    </xf>
    <xf numFmtId="0" fontId="295" fillId="0" borderId="0"/>
    <xf numFmtId="0" fontId="348" fillId="0" borderId="0" applyFill="0" applyBorder="0" applyProtection="0">
      <alignment horizontal="left"/>
    </xf>
    <xf numFmtId="0" fontId="213" fillId="0" borderId="0" applyFill="0" applyBorder="0" applyProtection="0">
      <alignment horizontal="left" vertical="top"/>
    </xf>
    <xf numFmtId="0" fontId="213" fillId="0" borderId="48" applyFill="0" applyBorder="0" applyProtection="0">
      <alignment horizontal="left" vertical="top"/>
    </xf>
    <xf numFmtId="0" fontId="183" fillId="0" borderId="0">
      <alignment horizontal="center"/>
    </xf>
    <xf numFmtId="0" fontId="57" fillId="0" borderId="0" applyAlignment="0"/>
    <xf numFmtId="0" fontId="349" fillId="0" borderId="0" applyNumberFormat="0" applyFont="0" applyFill="0" applyBorder="0" applyProtection="0">
      <alignment vertical="top" wrapText="1"/>
    </xf>
    <xf numFmtId="0" fontId="350" fillId="0" borderId="0" applyFill="0" applyBorder="0" applyProtection="0"/>
    <xf numFmtId="0" fontId="350" fillId="0" borderId="0"/>
    <xf numFmtId="0" fontId="350" fillId="0" borderId="48" applyFill="0" applyBorder="0" applyProtection="0"/>
    <xf numFmtId="1" fontId="351" fillId="0" borderId="0"/>
    <xf numFmtId="0" fontId="352" fillId="0" borderId="0" applyFill="0" applyBorder="0" applyProtection="0"/>
    <xf numFmtId="0" fontId="353" fillId="0" borderId="0"/>
    <xf numFmtId="49" fontId="146" fillId="0" borderId="0" applyFill="0" applyBorder="0" applyAlignment="0"/>
    <xf numFmtId="323" fontId="133" fillId="0" borderId="0" applyFill="0" applyBorder="0" applyAlignment="0"/>
    <xf numFmtId="324" fontId="133" fillId="0" borderId="0" applyFill="0" applyBorder="0" applyAlignment="0"/>
    <xf numFmtId="325" fontId="133" fillId="0" borderId="0" applyFill="0" applyBorder="0" applyAlignment="0"/>
    <xf numFmtId="326" fontId="133" fillId="0" borderId="0" applyFill="0" applyBorder="0" applyAlignment="0"/>
    <xf numFmtId="0" fontId="317" fillId="0" borderId="0">
      <alignment vertical="top"/>
    </xf>
    <xf numFmtId="0" fontId="354" fillId="0" borderId="0"/>
    <xf numFmtId="0" fontId="322" fillId="0" borderId="0">
      <alignment vertical="top"/>
    </xf>
    <xf numFmtId="0" fontId="355" fillId="0" borderId="0" applyFill="0" applyBorder="0" applyProtection="0">
      <alignment horizontal="left" vertical="top"/>
    </xf>
    <xf numFmtId="272" fontId="3" fillId="84" borderId="76" applyFont="0" applyAlignment="0" applyProtection="0"/>
    <xf numFmtId="174" fontId="3" fillId="84" borderId="76" applyFont="0" applyAlignment="0" applyProtection="0"/>
    <xf numFmtId="272" fontId="3" fillId="84" borderId="76" applyFont="0" applyAlignment="0" applyProtection="0"/>
    <xf numFmtId="0" fontId="153" fillId="85" borderId="76">
      <alignment horizontal="left" vertical="center" wrapText="1"/>
    </xf>
    <xf numFmtId="0" fontId="153" fillId="85" borderId="76">
      <alignment horizontal="left" vertical="center" wrapText="1"/>
    </xf>
    <xf numFmtId="327" fontId="132" fillId="0" borderId="76">
      <alignment horizontal="center" vertical="center" wrapText="1"/>
    </xf>
    <xf numFmtId="327" fontId="132" fillId="0" borderId="76">
      <alignment horizontal="center" vertical="center" wrapText="1"/>
    </xf>
    <xf numFmtId="328" fontId="132" fillId="84" borderId="76">
      <alignment horizontal="center" vertical="center" wrapText="1"/>
      <protection locked="0"/>
    </xf>
    <xf numFmtId="328" fontId="132" fillId="84" borderId="76">
      <alignment horizontal="center" vertical="center" wrapText="1"/>
      <protection locked="0"/>
    </xf>
    <xf numFmtId="0" fontId="10" fillId="17" borderId="0"/>
    <xf numFmtId="0" fontId="356" fillId="0" borderId="0" applyNumberFormat="0" applyFill="0" applyBorder="0" applyAlignment="0" applyProtection="0"/>
    <xf numFmtId="1" fontId="357" fillId="121" borderId="0">
      <alignment horizontal="center"/>
    </xf>
    <xf numFmtId="0" fontId="356" fillId="0" borderId="0" applyNumberFormat="0" applyFill="0" applyBorder="0" applyAlignment="0" applyProtection="0"/>
    <xf numFmtId="1" fontId="357" fillId="122" borderId="0">
      <alignment horizontal="center"/>
    </xf>
    <xf numFmtId="0" fontId="356" fillId="0" borderId="0" applyNumberFormat="0" applyFill="0" applyBorder="0" applyAlignment="0" applyProtection="0"/>
    <xf numFmtId="0" fontId="358" fillId="0" borderId="0">
      <alignment vertical="top"/>
    </xf>
    <xf numFmtId="0" fontId="334" fillId="0" borderId="0" applyNumberFormat="0" applyFill="0" applyBorder="0" applyAlignment="0" applyProtection="0"/>
    <xf numFmtId="245" fontId="334" fillId="0" borderId="0" applyNumberFormat="0" applyFill="0" applyBorder="0" applyAlignment="0" applyProtection="0"/>
    <xf numFmtId="0" fontId="43" fillId="9" borderId="15"/>
    <xf numFmtId="0" fontId="166" fillId="0" borderId="98" applyNumberFormat="0" applyFill="0" applyAlignment="0" applyProtection="0"/>
    <xf numFmtId="0" fontId="166" fillId="0" borderId="98" applyNumberFormat="0" applyFill="0" applyAlignment="0" applyProtection="0"/>
    <xf numFmtId="0" fontId="44" fillId="0" borderId="99" applyNumberFormat="0" applyFill="0" applyAlignment="0" applyProtection="0"/>
    <xf numFmtId="0" fontId="148" fillId="0" borderId="100" applyNumberFormat="0" applyFont="0" applyFill="0" applyAlignment="0" applyProtection="0"/>
    <xf numFmtId="0" fontId="148" fillId="0" borderId="100" applyNumberFormat="0" applyFont="0" applyFill="0" applyAlignment="0" applyProtection="0"/>
    <xf numFmtId="0" fontId="359" fillId="0" borderId="101" applyNumberFormat="0" applyFill="0" applyAlignment="0" applyProtection="0"/>
    <xf numFmtId="0" fontId="166" fillId="0" borderId="102" applyNumberFormat="0" applyFill="0" applyAlignment="0" applyProtection="0"/>
    <xf numFmtId="0" fontId="166" fillId="0" borderId="102" applyNumberFormat="0" applyFill="0" applyAlignment="0" applyProtection="0"/>
    <xf numFmtId="0" fontId="166" fillId="0" borderId="102" applyNumberFormat="0" applyFill="0" applyAlignment="0" applyProtection="0"/>
    <xf numFmtId="0" fontId="166" fillId="0" borderId="102" applyNumberFormat="0" applyFill="0" applyAlignment="0" applyProtection="0"/>
    <xf numFmtId="0" fontId="166" fillId="0" borderId="102" applyNumberFormat="0" applyFill="0" applyAlignment="0" applyProtection="0"/>
    <xf numFmtId="0" fontId="148" fillId="0" borderId="100" applyNumberFormat="0" applyFont="0" applyFill="0" applyAlignment="0" applyProtection="0"/>
    <xf numFmtId="182" fontId="57" fillId="17" borderId="13"/>
    <xf numFmtId="0" fontId="44" fillId="0" borderId="99" applyNumberFormat="0" applyFill="0" applyAlignment="0" applyProtection="0"/>
    <xf numFmtId="0" fontId="29" fillId="0" borderId="99"/>
    <xf numFmtId="0" fontId="12" fillId="0" borderId="99"/>
    <xf numFmtId="0" fontId="360" fillId="0" borderId="0" applyFill="0" applyBorder="0" applyProtection="0">
      <alignment vertical="center"/>
    </xf>
    <xf numFmtId="0" fontId="360" fillId="0" borderId="73" applyFill="0" applyBorder="0" applyProtection="0">
      <alignment vertical="center"/>
    </xf>
    <xf numFmtId="37" fontId="53" fillId="17" borderId="76"/>
    <xf numFmtId="0" fontId="10" fillId="123" borderId="0"/>
    <xf numFmtId="0" fontId="361" fillId="123" borderId="0" applyFill="0"/>
    <xf numFmtId="49" fontId="216" fillId="29" borderId="103">
      <alignment horizontal="left"/>
    </xf>
    <xf numFmtId="49" fontId="216" fillId="29" borderId="103">
      <alignment horizontal="left"/>
    </xf>
    <xf numFmtId="49" fontId="216" fillId="29" borderId="103">
      <alignment horizontal="left"/>
    </xf>
    <xf numFmtId="49" fontId="216" fillId="29" borderId="103">
      <alignment horizontal="left"/>
    </xf>
    <xf numFmtId="49" fontId="216" fillId="29" borderId="103">
      <alignment horizontal="left"/>
    </xf>
    <xf numFmtId="49" fontId="216" fillId="29" borderId="103">
      <alignment horizontal="left"/>
    </xf>
    <xf numFmtId="49" fontId="216" fillId="29" borderId="103">
      <alignment horizontal="left"/>
    </xf>
    <xf numFmtId="49" fontId="216" fillId="29" borderId="103">
      <alignment horizontal="left"/>
    </xf>
    <xf numFmtId="49" fontId="216" fillId="29" borderId="103">
      <alignment horizontal="left"/>
    </xf>
    <xf numFmtId="49" fontId="216" fillId="13" borderId="18">
      <alignment horizontal="left"/>
    </xf>
    <xf numFmtId="0" fontId="124" fillId="0" borderId="0"/>
    <xf numFmtId="0" fontId="209" fillId="0" borderId="0"/>
    <xf numFmtId="0" fontId="209" fillId="0" borderId="0"/>
    <xf numFmtId="0" fontId="103" fillId="0" borderId="0"/>
    <xf numFmtId="0" fontId="103" fillId="0" borderId="0"/>
    <xf numFmtId="0" fontId="209" fillId="0" borderId="0"/>
    <xf numFmtId="0" fontId="143" fillId="0" borderId="0"/>
    <xf numFmtId="0" fontId="210" fillId="0" borderId="0"/>
    <xf numFmtId="0" fontId="103" fillId="0" borderId="0"/>
    <xf numFmtId="0" fontId="103" fillId="0" borderId="0"/>
    <xf numFmtId="0" fontId="10" fillId="0" borderId="0"/>
    <xf numFmtId="0" fontId="124" fillId="0" borderId="0"/>
    <xf numFmtId="0" fontId="210" fillId="0" borderId="0"/>
    <xf numFmtId="0" fontId="362" fillId="0" borderId="0">
      <alignment horizontal="fill"/>
    </xf>
    <xf numFmtId="0" fontId="29" fillId="0" borderId="0"/>
    <xf numFmtId="297" fontId="43" fillId="0" borderId="0">
      <alignment horizontal="left"/>
    </xf>
    <xf numFmtId="0" fontId="29" fillId="0" borderId="0"/>
    <xf numFmtId="297" fontId="43" fillId="0" borderId="0">
      <alignment horizontal="left"/>
    </xf>
    <xf numFmtId="0" fontId="29" fillId="0" borderId="0" applyFont="0" applyFill="0" applyBorder="0" applyAlignment="0" applyProtection="0"/>
    <xf numFmtId="0" fontId="10" fillId="0" borderId="0"/>
    <xf numFmtId="274" fontId="363" fillId="96" borderId="51">
      <alignment horizontal="center" vertical="center"/>
    </xf>
    <xf numFmtId="274" fontId="363" fillId="96" borderId="51">
      <alignment horizontal="center" vertical="center"/>
    </xf>
    <xf numFmtId="274" fontId="363" fillId="96" borderId="51">
      <alignment horizontal="center" vertical="center"/>
    </xf>
    <xf numFmtId="274" fontId="363" fillId="96" borderId="51">
      <alignment horizontal="center" vertical="center"/>
    </xf>
    <xf numFmtId="274" fontId="363" fillId="96" borderId="51">
      <alignment horizontal="center" vertical="center"/>
    </xf>
    <xf numFmtId="274" fontId="363" fillId="96" borderId="51">
      <alignment horizontal="center" vertical="center"/>
    </xf>
    <xf numFmtId="274" fontId="363" fillId="96" borderId="51">
      <alignment horizontal="center" vertic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329" fontId="16" fillId="0" borderId="0" applyFont="0" applyFill="0" applyBorder="0" applyAlignment="0" applyProtection="0"/>
    <xf numFmtId="330" fontId="44" fillId="0" borderId="0" applyFill="0" applyBorder="0" applyAlignment="0" applyProtection="0"/>
    <xf numFmtId="0" fontId="365" fillId="0" borderId="0"/>
    <xf numFmtId="0" fontId="351" fillId="0" borderId="0"/>
    <xf numFmtId="0" fontId="29" fillId="0" borderId="0">
      <alignment horizontal="center" textRotation="90"/>
    </xf>
    <xf numFmtId="0" fontId="10" fillId="0" borderId="0">
      <alignment horizontal="center" textRotation="90"/>
    </xf>
    <xf numFmtId="0" fontId="10" fillId="0" borderId="0">
      <alignment horizontal="center" textRotation="90"/>
    </xf>
    <xf numFmtId="0" fontId="10" fillId="0" borderId="0">
      <alignment horizontal="center" textRotation="90"/>
    </xf>
    <xf numFmtId="0" fontId="10" fillId="0" borderId="0">
      <alignment horizontal="center" textRotation="90"/>
    </xf>
    <xf numFmtId="0" fontId="29" fillId="0" borderId="0">
      <alignment horizontal="center" textRotation="90"/>
    </xf>
    <xf numFmtId="0" fontId="10" fillId="0" borderId="0">
      <alignment horizontal="center" textRotation="90"/>
    </xf>
    <xf numFmtId="0" fontId="29" fillId="0" borderId="0">
      <alignment horizontal="center" textRotation="90"/>
    </xf>
    <xf numFmtId="0" fontId="10" fillId="0" borderId="0">
      <alignment horizontal="center" textRotation="90"/>
    </xf>
    <xf numFmtId="0" fontId="59" fillId="0" borderId="0"/>
    <xf numFmtId="331" fontId="44" fillId="0" borderId="0" applyFill="0" applyBorder="0" applyAlignment="0" applyProtection="0"/>
    <xf numFmtId="332" fontId="44" fillId="0" borderId="0" applyFill="0" applyBorder="0" applyAlignment="0" applyProtection="0"/>
    <xf numFmtId="333" fontId="44" fillId="0" borderId="0" applyFill="0" applyBorder="0" applyAlignment="0" applyProtection="0"/>
    <xf numFmtId="334" fontId="44" fillId="0" borderId="0" applyFill="0" applyBorder="0" applyAlignment="0" applyProtection="0"/>
    <xf numFmtId="0" fontId="366" fillId="0" borderId="0" applyNumberFormat="0" applyFill="0" applyBorder="0" applyAlignment="0" applyProtection="0"/>
    <xf numFmtId="0" fontId="29" fillId="38" borderId="0" applyNumberFormat="0" applyBorder="0" applyAlignment="0" applyProtection="0"/>
    <xf numFmtId="0" fontId="29" fillId="37" borderId="0" applyNumberFormat="0" applyBorder="0" applyAlignment="0" applyProtection="0"/>
    <xf numFmtId="335" fontId="44" fillId="0" borderId="0" applyFill="0" applyBorder="0" applyAlignment="0" applyProtection="0"/>
    <xf numFmtId="336" fontId="44" fillId="0" borderId="0" applyFill="0" applyBorder="0" applyAlignment="0" applyProtection="0"/>
    <xf numFmtId="336" fontId="44" fillId="0" borderId="0" applyFill="0" applyBorder="0" applyAlignment="0" applyProtection="0"/>
    <xf numFmtId="336" fontId="44" fillId="0" borderId="0" applyFill="0" applyBorder="0" applyAlignment="0" applyProtection="0"/>
    <xf numFmtId="337" fontId="10" fillId="0" borderId="0" applyFont="0" applyFill="0" applyBorder="0" applyAlignment="0" applyProtection="0"/>
    <xf numFmtId="337" fontId="10" fillId="0" borderId="0" applyFont="0" applyFill="0" applyBorder="0" applyAlignment="0" applyProtection="0"/>
    <xf numFmtId="337" fontId="10" fillId="0" borderId="0" applyFont="0" applyFill="0" applyBorder="0" applyAlignment="0" applyProtection="0"/>
    <xf numFmtId="337" fontId="10" fillId="0" borderId="0" applyFont="0" applyFill="0" applyBorder="0" applyAlignment="0" applyProtection="0"/>
    <xf numFmtId="338" fontId="44" fillId="0" borderId="0" applyFill="0" applyBorder="0" applyAlignment="0" applyProtection="0"/>
    <xf numFmtId="338" fontId="44" fillId="0" borderId="0" applyFill="0" applyBorder="0" applyAlignment="0" applyProtection="0"/>
    <xf numFmtId="338" fontId="44" fillId="0" borderId="0" applyFill="0" applyBorder="0" applyAlignment="0" applyProtection="0"/>
    <xf numFmtId="338" fontId="10" fillId="0" borderId="0" applyFont="0" applyFill="0" applyBorder="0" applyAlignment="0" applyProtection="0"/>
    <xf numFmtId="338" fontId="10" fillId="0" borderId="0" applyFont="0" applyFill="0" applyBorder="0" applyAlignment="0" applyProtection="0"/>
    <xf numFmtId="338" fontId="10" fillId="0" borderId="0" applyFont="0" applyFill="0" applyBorder="0" applyAlignment="0" applyProtection="0"/>
    <xf numFmtId="338" fontId="10" fillId="0" borderId="0" applyFont="0" applyFill="0" applyBorder="0" applyAlignment="0" applyProtection="0"/>
    <xf numFmtId="339" fontId="44" fillId="0" borderId="0" applyFill="0" applyBorder="0" applyAlignment="0" applyProtection="0"/>
    <xf numFmtId="339" fontId="44" fillId="0" borderId="0" applyFill="0" applyBorder="0" applyAlignment="0" applyProtection="0"/>
    <xf numFmtId="339" fontId="44" fillId="0" borderId="0" applyFill="0" applyBorder="0" applyAlignment="0" applyProtection="0"/>
    <xf numFmtId="340" fontId="10" fillId="0" borderId="0" applyFont="0" applyFill="0" applyBorder="0" applyAlignment="0" applyProtection="0"/>
    <xf numFmtId="340" fontId="10" fillId="0" borderId="0" applyFont="0" applyFill="0" applyBorder="0" applyAlignment="0" applyProtection="0"/>
    <xf numFmtId="340" fontId="10" fillId="0" borderId="0" applyFont="0" applyFill="0" applyBorder="0" applyAlignment="0" applyProtection="0"/>
    <xf numFmtId="340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35" fontId="44" fillId="0" borderId="0" applyFill="0" applyBorder="0" applyAlignment="0" applyProtection="0"/>
    <xf numFmtId="335" fontId="44" fillId="0" borderId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35" fontId="44" fillId="0" borderId="0" applyFill="0" applyBorder="0" applyAlignment="0" applyProtection="0"/>
    <xf numFmtId="335" fontId="44" fillId="0" borderId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35" fontId="44" fillId="0" borderId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1" fontId="10" fillId="0" borderId="0" applyFont="0" applyFill="0" applyBorder="0" applyAlignment="0" applyProtection="0"/>
    <xf numFmtId="342" fontId="44" fillId="0" borderId="0" applyFill="0" applyBorder="0" applyAlignment="0" applyProtection="0"/>
    <xf numFmtId="343" fontId="44" fillId="0" borderId="0" applyFill="0" applyBorder="0" applyAlignment="0" applyProtection="0"/>
    <xf numFmtId="343" fontId="44" fillId="0" borderId="0" applyFill="0" applyBorder="0" applyAlignment="0" applyProtection="0"/>
    <xf numFmtId="343" fontId="44" fillId="0" borderId="0" applyFill="0" applyBorder="0" applyAlignment="0" applyProtection="0"/>
    <xf numFmtId="344" fontId="10" fillId="0" borderId="0" applyFont="0" applyFill="0" applyBorder="0" applyAlignment="0" applyProtection="0"/>
    <xf numFmtId="344" fontId="10" fillId="0" borderId="0" applyFont="0" applyFill="0" applyBorder="0" applyAlignment="0" applyProtection="0"/>
    <xf numFmtId="344" fontId="10" fillId="0" borderId="0" applyFont="0" applyFill="0" applyBorder="0" applyAlignment="0" applyProtection="0"/>
    <xf numFmtId="344" fontId="10" fillId="0" borderId="0" applyFont="0" applyFill="0" applyBorder="0" applyAlignment="0" applyProtection="0"/>
    <xf numFmtId="345" fontId="44" fillId="0" borderId="0" applyFill="0" applyBorder="0" applyAlignment="0" applyProtection="0"/>
    <xf numFmtId="345" fontId="44" fillId="0" borderId="0" applyFill="0" applyBorder="0" applyAlignment="0" applyProtection="0"/>
    <xf numFmtId="345" fontId="44" fillId="0" borderId="0" applyFill="0" applyBorder="0" applyAlignment="0" applyProtection="0"/>
    <xf numFmtId="274" fontId="10" fillId="124" borderId="13" applyNumberFormat="0" applyFill="0" applyBorder="0" applyProtection="0">
      <alignment vertical="center"/>
      <protection locked="0"/>
    </xf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118" fillId="59" borderId="0" applyNumberFormat="0" applyBorder="0" applyAlignment="0" applyProtection="0"/>
    <xf numFmtId="0" fontId="118" fillId="59" borderId="0" applyNumberFormat="0" applyBorder="0" applyAlignment="0" applyProtection="0"/>
    <xf numFmtId="0" fontId="118" fillId="59" borderId="0" applyNumberFormat="0" applyBorder="0" applyAlignment="0" applyProtection="0"/>
    <xf numFmtId="0" fontId="118" fillId="59" borderId="0" applyNumberFormat="0" applyBorder="0" applyAlignment="0" applyProtection="0"/>
    <xf numFmtId="0" fontId="118" fillId="59" borderId="0" applyNumberFormat="0" applyBorder="0" applyAlignment="0" applyProtection="0"/>
    <xf numFmtId="0" fontId="118" fillId="59" borderId="0" applyNumberFormat="0" applyBorder="0" applyAlignment="0" applyProtection="0"/>
    <xf numFmtId="0" fontId="118" fillId="59" borderId="0" applyNumberFormat="0" applyBorder="0" applyAlignment="0" applyProtection="0"/>
    <xf numFmtId="0" fontId="118" fillId="59" borderId="0" applyNumberFormat="0" applyBorder="0" applyAlignment="0" applyProtection="0"/>
    <xf numFmtId="0" fontId="118" fillId="59" borderId="0" applyNumberFormat="0" applyBorder="0" applyAlignment="0" applyProtection="0"/>
    <xf numFmtId="0" fontId="118" fillId="59" borderId="0" applyNumberFormat="0" applyBorder="0" applyAlignment="0" applyProtection="0"/>
    <xf numFmtId="0" fontId="118" fillId="59" borderId="0" applyNumberFormat="0" applyBorder="0" applyAlignment="0" applyProtection="0"/>
    <xf numFmtId="0" fontId="118" fillId="59" borderId="0" applyNumberFormat="0" applyBorder="0" applyAlignment="0" applyProtection="0"/>
    <xf numFmtId="0" fontId="118" fillId="59" borderId="0" applyNumberFormat="0" applyBorder="0" applyAlignment="0" applyProtection="0"/>
    <xf numFmtId="0" fontId="118" fillId="59" borderId="0" applyNumberFormat="0" applyBorder="0" applyAlignment="0" applyProtection="0"/>
    <xf numFmtId="0" fontId="118" fillId="59" borderId="0" applyNumberFormat="0" applyBorder="0" applyAlignment="0" applyProtection="0"/>
    <xf numFmtId="0" fontId="118" fillId="59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64" borderId="0" applyNumberFormat="0" applyBorder="0" applyAlignment="0" applyProtection="0"/>
    <xf numFmtId="0" fontId="118" fillId="64" borderId="0" applyNumberFormat="0" applyBorder="0" applyAlignment="0" applyProtection="0"/>
    <xf numFmtId="0" fontId="118" fillId="64" borderId="0" applyNumberFormat="0" applyBorder="0" applyAlignment="0" applyProtection="0"/>
    <xf numFmtId="0" fontId="118" fillId="64" borderId="0" applyNumberFormat="0" applyBorder="0" applyAlignment="0" applyProtection="0"/>
    <xf numFmtId="0" fontId="118" fillId="64" borderId="0" applyNumberFormat="0" applyBorder="0" applyAlignment="0" applyProtection="0"/>
    <xf numFmtId="0" fontId="118" fillId="64" borderId="0" applyNumberFormat="0" applyBorder="0" applyAlignment="0" applyProtection="0"/>
    <xf numFmtId="0" fontId="118" fillId="64" borderId="0" applyNumberFormat="0" applyBorder="0" applyAlignment="0" applyProtection="0"/>
    <xf numFmtId="0" fontId="118" fillId="64" borderId="0" applyNumberFormat="0" applyBorder="0" applyAlignment="0" applyProtection="0"/>
    <xf numFmtId="0" fontId="118" fillId="64" borderId="0" applyNumberFormat="0" applyBorder="0" applyAlignment="0" applyProtection="0"/>
    <xf numFmtId="0" fontId="118" fillId="64" borderId="0" applyNumberFormat="0" applyBorder="0" applyAlignment="0" applyProtection="0"/>
    <xf numFmtId="0" fontId="118" fillId="64" borderId="0" applyNumberFormat="0" applyBorder="0" applyAlignment="0" applyProtection="0"/>
    <xf numFmtId="0" fontId="118" fillId="64" borderId="0" applyNumberFormat="0" applyBorder="0" applyAlignment="0" applyProtection="0"/>
    <xf numFmtId="0" fontId="118" fillId="64" borderId="0" applyNumberFormat="0" applyBorder="0" applyAlignment="0" applyProtection="0"/>
    <xf numFmtId="0" fontId="118" fillId="64" borderId="0" applyNumberFormat="0" applyBorder="0" applyAlignment="0" applyProtection="0"/>
    <xf numFmtId="0" fontId="118" fillId="64" borderId="0" applyNumberFormat="0" applyBorder="0" applyAlignment="0" applyProtection="0"/>
    <xf numFmtId="0" fontId="118" fillId="64" borderId="0" applyNumberFormat="0" applyBorder="0" applyAlignment="0" applyProtection="0"/>
    <xf numFmtId="0" fontId="253" fillId="30" borderId="8" applyNumberFormat="0" applyAlignment="0" applyProtection="0"/>
    <xf numFmtId="0" fontId="253" fillId="30" borderId="8" applyNumberFormat="0" applyAlignment="0" applyProtection="0"/>
    <xf numFmtId="0" fontId="253" fillId="30" borderId="8" applyNumberFormat="0" applyAlignment="0" applyProtection="0"/>
    <xf numFmtId="0" fontId="253" fillId="30" borderId="8" applyNumberFormat="0" applyAlignment="0" applyProtection="0"/>
    <xf numFmtId="0" fontId="253" fillId="30" borderId="8" applyNumberFormat="0" applyAlignment="0" applyProtection="0"/>
    <xf numFmtId="0" fontId="253" fillId="30" borderId="8" applyNumberFormat="0" applyAlignment="0" applyProtection="0"/>
    <xf numFmtId="0" fontId="253" fillId="30" borderId="8" applyNumberFormat="0" applyAlignment="0" applyProtection="0"/>
    <xf numFmtId="0" fontId="253" fillId="30" borderId="8" applyNumberFormat="0" applyAlignment="0" applyProtection="0"/>
    <xf numFmtId="0" fontId="253" fillId="30" borderId="8" applyNumberFormat="0" applyAlignment="0" applyProtection="0"/>
    <xf numFmtId="0" fontId="253" fillId="30" borderId="8" applyNumberFormat="0" applyAlignment="0" applyProtection="0"/>
    <xf numFmtId="0" fontId="253" fillId="30" borderId="8" applyNumberFormat="0" applyAlignment="0" applyProtection="0"/>
    <xf numFmtId="0" fontId="253" fillId="30" borderId="8" applyNumberFormat="0" applyAlignment="0" applyProtection="0"/>
    <xf numFmtId="0" fontId="253" fillId="30" borderId="8" applyNumberFormat="0" applyAlignment="0" applyProtection="0"/>
    <xf numFmtId="0" fontId="253" fillId="30" borderId="8" applyNumberFormat="0" applyAlignment="0" applyProtection="0"/>
    <xf numFmtId="0" fontId="253" fillId="30" borderId="8" applyNumberFormat="0" applyAlignment="0" applyProtection="0"/>
    <xf numFmtId="0" fontId="253" fillId="30" borderId="8" applyNumberFormat="0" applyAlignment="0" applyProtection="0"/>
    <xf numFmtId="0" fontId="253" fillId="30" borderId="8" applyNumberFormat="0" applyAlignment="0" applyProtection="0"/>
    <xf numFmtId="0" fontId="253" fillId="30" borderId="8" applyNumberFormat="0" applyAlignment="0" applyProtection="0"/>
    <xf numFmtId="0" fontId="253" fillId="30" borderId="8" applyNumberFormat="0" applyAlignment="0" applyProtection="0"/>
    <xf numFmtId="0" fontId="253" fillId="30" borderId="8" applyNumberFormat="0" applyAlignment="0" applyProtection="0"/>
    <xf numFmtId="0" fontId="253" fillId="30" borderId="8" applyNumberFormat="0" applyAlignment="0" applyProtection="0"/>
    <xf numFmtId="0" fontId="253" fillId="30" borderId="8" applyNumberFormat="0" applyAlignment="0" applyProtection="0"/>
    <xf numFmtId="0" fontId="253" fillId="30" borderId="8" applyNumberFormat="0" applyAlignment="0" applyProtection="0"/>
    <xf numFmtId="0" fontId="253" fillId="30" borderId="8" applyNumberFormat="0" applyAlignment="0" applyProtection="0"/>
    <xf numFmtId="0" fontId="301" fillId="9" borderId="90" applyNumberFormat="0" applyAlignment="0" applyProtection="0"/>
    <xf numFmtId="0" fontId="301" fillId="9" borderId="90" applyNumberFormat="0" applyAlignment="0" applyProtection="0"/>
    <xf numFmtId="0" fontId="301" fillId="9" borderId="90" applyNumberFormat="0" applyAlignment="0" applyProtection="0"/>
    <xf numFmtId="0" fontId="301" fillId="9" borderId="90" applyNumberFormat="0" applyAlignment="0" applyProtection="0"/>
    <xf numFmtId="0" fontId="301" fillId="9" borderId="90" applyNumberFormat="0" applyAlignment="0" applyProtection="0"/>
    <xf numFmtId="0" fontId="301" fillId="9" borderId="90" applyNumberFormat="0" applyAlignment="0" applyProtection="0"/>
    <xf numFmtId="0" fontId="301" fillId="9" borderId="90" applyNumberFormat="0" applyAlignment="0" applyProtection="0"/>
    <xf numFmtId="0" fontId="301" fillId="9" borderId="90" applyNumberFormat="0" applyAlignment="0" applyProtection="0"/>
    <xf numFmtId="0" fontId="301" fillId="9" borderId="90" applyNumberFormat="0" applyAlignment="0" applyProtection="0"/>
    <xf numFmtId="0" fontId="301" fillId="9" borderId="90" applyNumberFormat="0" applyAlignment="0" applyProtection="0"/>
    <xf numFmtId="0" fontId="301" fillId="9" borderId="90" applyNumberFormat="0" applyAlignment="0" applyProtection="0"/>
    <xf numFmtId="0" fontId="301" fillId="9" borderId="90" applyNumberFormat="0" applyAlignment="0" applyProtection="0"/>
    <xf numFmtId="0" fontId="301" fillId="9" borderId="90" applyNumberFormat="0" applyAlignment="0" applyProtection="0"/>
    <xf numFmtId="0" fontId="301" fillId="9" borderId="90" applyNumberFormat="0" applyAlignment="0" applyProtection="0"/>
    <xf numFmtId="0" fontId="301" fillId="9" borderId="90" applyNumberFormat="0" applyAlignment="0" applyProtection="0"/>
    <xf numFmtId="0" fontId="301" fillId="9" borderId="90" applyNumberFormat="0" applyAlignment="0" applyProtection="0"/>
    <xf numFmtId="0" fontId="301" fillId="9" borderId="90" applyNumberFormat="0" applyAlignment="0" applyProtection="0"/>
    <xf numFmtId="0" fontId="301" fillId="9" borderId="90" applyNumberFormat="0" applyAlignment="0" applyProtection="0"/>
    <xf numFmtId="0" fontId="301" fillId="9" borderId="90" applyNumberFormat="0" applyAlignment="0" applyProtection="0"/>
    <xf numFmtId="0" fontId="301" fillId="9" borderId="90" applyNumberFormat="0" applyAlignment="0" applyProtection="0"/>
    <xf numFmtId="0" fontId="301" fillId="9" borderId="90" applyNumberFormat="0" applyAlignment="0" applyProtection="0"/>
    <xf numFmtId="0" fontId="301" fillId="9" borderId="90" applyNumberFormat="0" applyAlignment="0" applyProtection="0"/>
    <xf numFmtId="0" fontId="301" fillId="9" borderId="90" applyNumberFormat="0" applyAlignment="0" applyProtection="0"/>
    <xf numFmtId="0" fontId="301" fillId="9" borderId="90" applyNumberFormat="0" applyAlignment="0" applyProtection="0"/>
    <xf numFmtId="0" fontId="135" fillId="9" borderId="8" applyNumberFormat="0" applyAlignment="0" applyProtection="0"/>
    <xf numFmtId="0" fontId="135" fillId="9" borderId="8" applyNumberFormat="0" applyAlignment="0" applyProtection="0"/>
    <xf numFmtId="0" fontId="135" fillId="9" borderId="8" applyNumberFormat="0" applyAlignment="0" applyProtection="0"/>
    <xf numFmtId="0" fontId="135" fillId="9" borderId="8" applyNumberFormat="0" applyAlignment="0" applyProtection="0"/>
    <xf numFmtId="0" fontId="135" fillId="9" borderId="8" applyNumberFormat="0" applyAlignment="0" applyProtection="0"/>
    <xf numFmtId="0" fontId="135" fillId="9" borderId="8" applyNumberFormat="0" applyAlignment="0" applyProtection="0"/>
    <xf numFmtId="0" fontId="135" fillId="9" borderId="8" applyNumberFormat="0" applyAlignment="0" applyProtection="0"/>
    <xf numFmtId="0" fontId="135" fillId="9" borderId="8" applyNumberFormat="0" applyAlignment="0" applyProtection="0"/>
    <xf numFmtId="0" fontId="135" fillId="9" borderId="8" applyNumberFormat="0" applyAlignment="0" applyProtection="0"/>
    <xf numFmtId="0" fontId="135" fillId="9" borderId="8" applyNumberFormat="0" applyAlignment="0" applyProtection="0"/>
    <xf numFmtId="0" fontId="135" fillId="9" borderId="8" applyNumberFormat="0" applyAlignment="0" applyProtection="0"/>
    <xf numFmtId="0" fontId="135" fillId="9" borderId="8" applyNumberFormat="0" applyAlignment="0" applyProtection="0"/>
    <xf numFmtId="0" fontId="135" fillId="9" borderId="8" applyNumberFormat="0" applyAlignment="0" applyProtection="0"/>
    <xf numFmtId="0" fontId="135" fillId="9" borderId="8" applyNumberFormat="0" applyAlignment="0" applyProtection="0"/>
    <xf numFmtId="0" fontId="135" fillId="9" borderId="8" applyNumberFormat="0" applyAlignment="0" applyProtection="0"/>
    <xf numFmtId="0" fontId="135" fillId="9" borderId="8" applyNumberFormat="0" applyAlignment="0" applyProtection="0"/>
    <xf numFmtId="0" fontId="135" fillId="9" borderId="8" applyNumberFormat="0" applyAlignment="0" applyProtection="0"/>
    <xf numFmtId="0" fontId="135" fillId="9" borderId="8" applyNumberFormat="0" applyAlignment="0" applyProtection="0"/>
    <xf numFmtId="0" fontId="135" fillId="9" borderId="8" applyNumberFormat="0" applyAlignment="0" applyProtection="0"/>
    <xf numFmtId="0" fontId="135" fillId="9" borderId="8" applyNumberFormat="0" applyAlignment="0" applyProtection="0"/>
    <xf numFmtId="0" fontId="135" fillId="9" borderId="8" applyNumberFormat="0" applyAlignment="0" applyProtection="0"/>
    <xf numFmtId="0" fontId="135" fillId="9" borderId="8" applyNumberFormat="0" applyAlignment="0" applyProtection="0"/>
    <xf numFmtId="0" fontId="135" fillId="9" borderId="8" applyNumberFormat="0" applyAlignment="0" applyProtection="0"/>
    <xf numFmtId="0" fontId="135" fillId="9" borderId="8" applyNumberFormat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67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0" fontId="368" fillId="0" borderId="83" applyNumberFormat="0" applyFill="0" applyAlignment="0" applyProtection="0"/>
    <xf numFmtId="0" fontId="368" fillId="0" borderId="83" applyNumberFormat="0" applyFill="0" applyAlignment="0" applyProtection="0"/>
    <xf numFmtId="0" fontId="368" fillId="0" borderId="83" applyNumberFormat="0" applyFill="0" applyAlignment="0" applyProtection="0"/>
    <xf numFmtId="0" fontId="368" fillId="0" borderId="83" applyNumberFormat="0" applyFill="0" applyAlignment="0" applyProtection="0"/>
    <xf numFmtId="0" fontId="368" fillId="0" borderId="83" applyNumberFormat="0" applyFill="0" applyAlignment="0" applyProtection="0"/>
    <xf numFmtId="0" fontId="368" fillId="0" borderId="83" applyNumberFormat="0" applyFill="0" applyAlignment="0" applyProtection="0"/>
    <xf numFmtId="0" fontId="368" fillId="0" borderId="83" applyNumberFormat="0" applyFill="0" applyAlignment="0" applyProtection="0"/>
    <xf numFmtId="0" fontId="368" fillId="0" borderId="83" applyNumberFormat="0" applyFill="0" applyAlignment="0" applyProtection="0"/>
    <xf numFmtId="0" fontId="368" fillId="0" borderId="83" applyNumberFormat="0" applyFill="0" applyAlignment="0" applyProtection="0"/>
    <xf numFmtId="0" fontId="368" fillId="0" borderId="83" applyNumberFormat="0" applyFill="0" applyAlignment="0" applyProtection="0"/>
    <xf numFmtId="0" fontId="368" fillId="0" borderId="83" applyNumberFormat="0" applyFill="0" applyAlignment="0" applyProtection="0"/>
    <xf numFmtId="0" fontId="368" fillId="0" borderId="83" applyNumberFormat="0" applyFill="0" applyAlignment="0" applyProtection="0"/>
    <xf numFmtId="0" fontId="368" fillId="0" borderId="83" applyNumberFormat="0" applyFill="0" applyAlignment="0" applyProtection="0"/>
    <xf numFmtId="0" fontId="368" fillId="0" borderId="83" applyNumberFormat="0" applyFill="0" applyAlignment="0" applyProtection="0"/>
    <xf numFmtId="0" fontId="368" fillId="0" borderId="83" applyNumberFormat="0" applyFill="0" applyAlignment="0" applyProtection="0"/>
    <xf numFmtId="0" fontId="368" fillId="0" borderId="83" applyNumberFormat="0" applyFill="0" applyAlignment="0" applyProtection="0"/>
    <xf numFmtId="0" fontId="368" fillId="0" borderId="83" applyNumberFormat="0" applyFill="0" applyAlignment="0" applyProtection="0"/>
    <xf numFmtId="0" fontId="368" fillId="0" borderId="83" applyNumberFormat="0" applyFill="0" applyAlignment="0" applyProtection="0"/>
    <xf numFmtId="0" fontId="368" fillId="0" borderId="83" applyNumberFormat="0" applyFill="0" applyAlignment="0" applyProtection="0"/>
    <xf numFmtId="0" fontId="368" fillId="0" borderId="83" applyNumberFormat="0" applyFill="0" applyAlignment="0" applyProtection="0"/>
    <xf numFmtId="0" fontId="368" fillId="0" borderId="83" applyNumberFormat="0" applyFill="0" applyAlignment="0" applyProtection="0"/>
    <xf numFmtId="0" fontId="368" fillId="0" borderId="83" applyNumberFormat="0" applyFill="0" applyAlignment="0" applyProtection="0"/>
    <xf numFmtId="0" fontId="368" fillId="0" borderId="83" applyNumberFormat="0" applyFill="0" applyAlignment="0" applyProtection="0"/>
    <xf numFmtId="0" fontId="368" fillId="0" borderId="83" applyNumberFormat="0" applyFill="0" applyAlignment="0" applyProtection="0"/>
    <xf numFmtId="0" fontId="368" fillId="0" borderId="83" applyNumberFormat="0" applyFill="0" applyAlignment="0" applyProtection="0"/>
    <xf numFmtId="0" fontId="368" fillId="0" borderId="83" applyNumberFormat="0" applyFill="0" applyAlignment="0" applyProtection="0"/>
    <xf numFmtId="0" fontId="368" fillId="0" borderId="83" applyNumberFormat="0" applyFill="0" applyAlignment="0" applyProtection="0"/>
    <xf numFmtId="0" fontId="231" fillId="0" borderId="85" applyNumberFormat="0" applyFill="0" applyAlignment="0" applyProtection="0"/>
    <xf numFmtId="0" fontId="231" fillId="0" borderId="85" applyNumberFormat="0" applyFill="0" applyAlignment="0" applyProtection="0"/>
    <xf numFmtId="0" fontId="231" fillId="0" borderId="85" applyNumberFormat="0" applyFill="0" applyAlignment="0" applyProtection="0"/>
    <xf numFmtId="0" fontId="231" fillId="0" borderId="85" applyNumberFormat="0" applyFill="0" applyAlignment="0" applyProtection="0"/>
    <xf numFmtId="0" fontId="231" fillId="0" borderId="85" applyNumberFormat="0" applyFill="0" applyAlignment="0" applyProtection="0"/>
    <xf numFmtId="0" fontId="231" fillId="0" borderId="85" applyNumberFormat="0" applyFill="0" applyAlignment="0" applyProtection="0"/>
    <xf numFmtId="0" fontId="231" fillId="0" borderId="85" applyNumberFormat="0" applyFill="0" applyAlignment="0" applyProtection="0"/>
    <xf numFmtId="0" fontId="231" fillId="0" borderId="85" applyNumberFormat="0" applyFill="0" applyAlignment="0" applyProtection="0"/>
    <xf numFmtId="0" fontId="231" fillId="0" borderId="85" applyNumberFormat="0" applyFill="0" applyAlignment="0" applyProtection="0"/>
    <xf numFmtId="0" fontId="231" fillId="0" borderId="85" applyNumberFormat="0" applyFill="0" applyAlignment="0" applyProtection="0"/>
    <xf numFmtId="0" fontId="231" fillId="0" borderId="85" applyNumberFormat="0" applyFill="0" applyAlignment="0" applyProtection="0"/>
    <xf numFmtId="0" fontId="231" fillId="0" borderId="85" applyNumberFormat="0" applyFill="0" applyAlignment="0" applyProtection="0"/>
    <xf numFmtId="0" fontId="231" fillId="0" borderId="85" applyNumberFormat="0" applyFill="0" applyAlignment="0" applyProtection="0"/>
    <xf numFmtId="0" fontId="231" fillId="0" borderId="85" applyNumberFormat="0" applyFill="0" applyAlignment="0" applyProtection="0"/>
    <xf numFmtId="0" fontId="231" fillId="0" borderId="85" applyNumberFormat="0" applyFill="0" applyAlignment="0" applyProtection="0"/>
    <xf numFmtId="0" fontId="231" fillId="0" borderId="85" applyNumberFormat="0" applyFill="0" applyAlignment="0" applyProtection="0"/>
    <xf numFmtId="0" fontId="231" fillId="0" borderId="85" applyNumberFormat="0" applyFill="0" applyAlignment="0" applyProtection="0"/>
    <xf numFmtId="0" fontId="231" fillId="0" borderId="85" applyNumberFormat="0" applyFill="0" applyAlignment="0" applyProtection="0"/>
    <xf numFmtId="0" fontId="231" fillId="0" borderId="85" applyNumberFormat="0" applyFill="0" applyAlignment="0" applyProtection="0"/>
    <xf numFmtId="0" fontId="231" fillId="0" borderId="85" applyNumberFormat="0" applyFill="0" applyAlignment="0" applyProtection="0"/>
    <xf numFmtId="0" fontId="231" fillId="0" borderId="85" applyNumberFormat="0" applyFill="0" applyAlignment="0" applyProtection="0"/>
    <xf numFmtId="0" fontId="231" fillId="0" borderId="85" applyNumberFormat="0" applyFill="0" applyAlignment="0" applyProtection="0"/>
    <xf numFmtId="0" fontId="231" fillId="0" borderId="85" applyNumberFormat="0" applyFill="0" applyAlignment="0" applyProtection="0"/>
    <xf numFmtId="0" fontId="231" fillId="0" borderId="85" applyNumberFormat="0" applyFill="0" applyAlignment="0" applyProtection="0"/>
    <xf numFmtId="0" fontId="234" fillId="0" borderId="87" applyNumberFormat="0" applyFill="0" applyAlignment="0" applyProtection="0"/>
    <xf numFmtId="0" fontId="234" fillId="0" borderId="87" applyNumberFormat="0" applyFill="0" applyAlignment="0" applyProtection="0"/>
    <xf numFmtId="0" fontId="234" fillId="0" borderId="87" applyNumberFormat="0" applyFill="0" applyAlignment="0" applyProtection="0"/>
    <xf numFmtId="0" fontId="234" fillId="0" borderId="87" applyNumberFormat="0" applyFill="0" applyAlignment="0" applyProtection="0"/>
    <xf numFmtId="0" fontId="234" fillId="0" borderId="87" applyNumberFormat="0" applyFill="0" applyAlignment="0" applyProtection="0"/>
    <xf numFmtId="0" fontId="234" fillId="0" borderId="87" applyNumberFormat="0" applyFill="0" applyAlignment="0" applyProtection="0"/>
    <xf numFmtId="0" fontId="234" fillId="0" borderId="87" applyNumberFormat="0" applyFill="0" applyAlignment="0" applyProtection="0"/>
    <xf numFmtId="0" fontId="234" fillId="0" borderId="87" applyNumberFormat="0" applyFill="0" applyAlignment="0" applyProtection="0"/>
    <xf numFmtId="0" fontId="234" fillId="0" borderId="87" applyNumberFormat="0" applyFill="0" applyAlignment="0" applyProtection="0"/>
    <xf numFmtId="0" fontId="234" fillId="0" borderId="87" applyNumberFormat="0" applyFill="0" applyAlignment="0" applyProtection="0"/>
    <xf numFmtId="0" fontId="234" fillId="0" borderId="87" applyNumberFormat="0" applyFill="0" applyAlignment="0" applyProtection="0"/>
    <xf numFmtId="0" fontId="234" fillId="0" borderId="87" applyNumberFormat="0" applyFill="0" applyAlignment="0" applyProtection="0"/>
    <xf numFmtId="0" fontId="234" fillId="0" borderId="87" applyNumberFormat="0" applyFill="0" applyAlignment="0" applyProtection="0"/>
    <xf numFmtId="0" fontId="234" fillId="0" borderId="87" applyNumberFormat="0" applyFill="0" applyAlignment="0" applyProtection="0"/>
    <xf numFmtId="0" fontId="234" fillId="0" borderId="87" applyNumberFormat="0" applyFill="0" applyAlignment="0" applyProtection="0"/>
    <xf numFmtId="0" fontId="234" fillId="0" borderId="87" applyNumberFormat="0" applyFill="0" applyAlignment="0" applyProtection="0"/>
    <xf numFmtId="0" fontId="234" fillId="0" borderId="87" applyNumberFormat="0" applyFill="0" applyAlignment="0" applyProtection="0"/>
    <xf numFmtId="0" fontId="234" fillId="0" borderId="87" applyNumberFormat="0" applyFill="0" applyAlignment="0" applyProtection="0"/>
    <xf numFmtId="0" fontId="234" fillId="0" borderId="87" applyNumberFormat="0" applyFill="0" applyAlignment="0" applyProtection="0"/>
    <xf numFmtId="0" fontId="234" fillId="0" borderId="87" applyNumberFormat="0" applyFill="0" applyAlignment="0" applyProtection="0"/>
    <xf numFmtId="0" fontId="234" fillId="0" borderId="87" applyNumberFormat="0" applyFill="0" applyAlignment="0" applyProtection="0"/>
    <xf numFmtId="0" fontId="234" fillId="0" borderId="87" applyNumberFormat="0" applyFill="0" applyAlignment="0" applyProtection="0"/>
    <xf numFmtId="0" fontId="234" fillId="0" borderId="87" applyNumberFormat="0" applyFill="0" applyAlignment="0" applyProtection="0"/>
    <xf numFmtId="0" fontId="234" fillId="0" borderId="87" applyNumberFormat="0" applyFill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" fontId="7" fillId="6" borderId="13" applyBorder="0">
      <alignment horizontal="right"/>
    </xf>
    <xf numFmtId="49" fontId="52" fillId="0" borderId="0" applyBorder="0">
      <alignment vertical="center"/>
    </xf>
    <xf numFmtId="0" fontId="166" fillId="0" borderId="102" applyNumberFormat="0" applyFill="0" applyAlignment="0" applyProtection="0"/>
    <xf numFmtId="0" fontId="166" fillId="0" borderId="102" applyNumberFormat="0" applyFill="0" applyAlignment="0" applyProtection="0"/>
    <xf numFmtId="0" fontId="166" fillId="0" borderId="102" applyNumberFormat="0" applyFill="0" applyAlignment="0" applyProtection="0"/>
    <xf numFmtId="0" fontId="166" fillId="0" borderId="102" applyNumberFormat="0" applyFill="0" applyAlignment="0" applyProtection="0"/>
    <xf numFmtId="0" fontId="166" fillId="0" borderId="102" applyNumberFormat="0" applyFill="0" applyAlignment="0" applyProtection="0"/>
    <xf numFmtId="0" fontId="166" fillId="0" borderId="102" applyNumberFormat="0" applyFill="0" applyAlignment="0" applyProtection="0"/>
    <xf numFmtId="0" fontId="166" fillId="0" borderId="102" applyNumberFormat="0" applyFill="0" applyAlignment="0" applyProtection="0"/>
    <xf numFmtId="0" fontId="166" fillId="0" borderId="102" applyNumberFormat="0" applyFill="0" applyAlignment="0" applyProtection="0"/>
    <xf numFmtId="0" fontId="166" fillId="0" borderId="102" applyNumberFormat="0" applyFill="0" applyAlignment="0" applyProtection="0"/>
    <xf numFmtId="0" fontId="166" fillId="0" borderId="102" applyNumberFormat="0" applyFill="0" applyAlignment="0" applyProtection="0"/>
    <xf numFmtId="0" fontId="166" fillId="0" borderId="102" applyNumberFormat="0" applyFill="0" applyAlignment="0" applyProtection="0"/>
    <xf numFmtId="0" fontId="166" fillId="0" borderId="102" applyNumberFormat="0" applyFill="0" applyAlignment="0" applyProtection="0"/>
    <xf numFmtId="0" fontId="166" fillId="0" borderId="102" applyNumberFormat="0" applyFill="0" applyAlignment="0" applyProtection="0"/>
    <xf numFmtId="0" fontId="166" fillId="0" borderId="102" applyNumberFormat="0" applyFill="0" applyAlignment="0" applyProtection="0"/>
    <xf numFmtId="0" fontId="166" fillId="0" borderId="102" applyNumberFormat="0" applyFill="0" applyAlignment="0" applyProtection="0"/>
    <xf numFmtId="0" fontId="166" fillId="0" borderId="102" applyNumberFormat="0" applyFill="0" applyAlignment="0" applyProtection="0"/>
    <xf numFmtId="0" fontId="166" fillId="0" borderId="102" applyNumberFormat="0" applyFill="0" applyAlignment="0" applyProtection="0"/>
    <xf numFmtId="0" fontId="166" fillId="0" borderId="102" applyNumberFormat="0" applyFill="0" applyAlignment="0" applyProtection="0"/>
    <xf numFmtId="0" fontId="166" fillId="0" borderId="102" applyNumberFormat="0" applyFill="0" applyAlignment="0" applyProtection="0"/>
    <xf numFmtId="0" fontId="166" fillId="0" borderId="102" applyNumberFormat="0" applyFill="0" applyAlignment="0" applyProtection="0"/>
    <xf numFmtId="0" fontId="166" fillId="0" borderId="102" applyNumberFormat="0" applyFill="0" applyAlignment="0" applyProtection="0"/>
    <xf numFmtId="0" fontId="166" fillId="0" borderId="102" applyNumberFormat="0" applyFill="0" applyAlignment="0" applyProtection="0"/>
    <xf numFmtId="0" fontId="166" fillId="0" borderId="102" applyNumberFormat="0" applyFill="0" applyAlignment="0" applyProtection="0"/>
    <xf numFmtId="0" fontId="166" fillId="0" borderId="102" applyNumberFormat="0" applyFill="0" applyAlignment="0" applyProtection="0"/>
    <xf numFmtId="3" fontId="46" fillId="0" borderId="13" applyBorder="0">
      <alignment vertical="center"/>
    </xf>
    <xf numFmtId="0" fontId="15" fillId="0" borderId="58" applyNumberFormat="0" applyFill="0" applyAlignment="0" applyProtection="0"/>
    <xf numFmtId="0" fontId="15" fillId="0" borderId="58" applyNumberFormat="0" applyFill="0" applyAlignment="0" applyProtection="0"/>
    <xf numFmtId="0" fontId="15" fillId="0" borderId="58" applyNumberFormat="0" applyFill="0" applyAlignment="0" applyProtection="0"/>
    <xf numFmtId="0" fontId="15" fillId="0" borderId="58" applyNumberFormat="0" applyFill="0" applyAlignment="0" applyProtection="0"/>
    <xf numFmtId="0" fontId="15" fillId="0" borderId="58" applyNumberFormat="0" applyFill="0" applyAlignment="0" applyProtection="0"/>
    <xf numFmtId="0" fontId="15" fillId="0" borderId="58" applyNumberFormat="0" applyFill="0" applyAlignment="0" applyProtection="0"/>
    <xf numFmtId="0" fontId="15" fillId="0" borderId="58" applyNumberFormat="0" applyFill="0" applyAlignment="0" applyProtection="0"/>
    <xf numFmtId="0" fontId="15" fillId="0" borderId="58" applyNumberFormat="0" applyFill="0" applyAlignment="0" applyProtection="0"/>
    <xf numFmtId="0" fontId="15" fillId="0" borderId="58" applyNumberFormat="0" applyFill="0" applyAlignment="0" applyProtection="0"/>
    <xf numFmtId="0" fontId="137" fillId="68" borderId="63" applyNumberFormat="0" applyAlignment="0" applyProtection="0"/>
    <xf numFmtId="0" fontId="137" fillId="68" borderId="63" applyNumberFormat="0" applyAlignment="0" applyProtection="0"/>
    <xf numFmtId="0" fontId="137" fillId="68" borderId="63" applyNumberFormat="0" applyAlignment="0" applyProtection="0"/>
    <xf numFmtId="0" fontId="137" fillId="68" borderId="63" applyNumberFormat="0" applyAlignment="0" applyProtection="0"/>
    <xf numFmtId="0" fontId="137" fillId="68" borderId="63" applyNumberFormat="0" applyAlignment="0" applyProtection="0"/>
    <xf numFmtId="0" fontId="137" fillId="68" borderId="63" applyNumberFormat="0" applyAlignment="0" applyProtection="0"/>
    <xf numFmtId="0" fontId="137" fillId="68" borderId="63" applyNumberFormat="0" applyAlignment="0" applyProtection="0"/>
    <xf numFmtId="0" fontId="137" fillId="68" borderId="63" applyNumberFormat="0" applyAlignment="0" applyProtection="0"/>
    <xf numFmtId="0" fontId="137" fillId="68" borderId="63" applyNumberFormat="0" applyAlignment="0" applyProtection="0"/>
    <xf numFmtId="0" fontId="137" fillId="68" borderId="63" applyNumberFormat="0" applyAlignment="0" applyProtection="0"/>
    <xf numFmtId="0" fontId="137" fillId="68" borderId="63" applyNumberFormat="0" applyAlignment="0" applyProtection="0"/>
    <xf numFmtId="0" fontId="137" fillId="68" borderId="63" applyNumberFormat="0" applyAlignment="0" applyProtection="0"/>
    <xf numFmtId="0" fontId="137" fillId="68" borderId="63" applyNumberFormat="0" applyAlignment="0" applyProtection="0"/>
    <xf numFmtId="0" fontId="137" fillId="68" borderId="63" applyNumberFormat="0" applyAlignment="0" applyProtection="0"/>
    <xf numFmtId="0" fontId="137" fillId="68" borderId="63" applyNumberFormat="0" applyAlignment="0" applyProtection="0"/>
    <xf numFmtId="0" fontId="137" fillId="68" borderId="63" applyNumberFormat="0" applyAlignment="0" applyProtection="0"/>
    <xf numFmtId="0" fontId="137" fillId="68" borderId="63" applyNumberFormat="0" applyAlignment="0" applyProtection="0"/>
    <xf numFmtId="0" fontId="137" fillId="68" borderId="63" applyNumberFormat="0" applyAlignment="0" applyProtection="0"/>
    <xf numFmtId="0" fontId="137" fillId="68" borderId="63" applyNumberFormat="0" applyAlignment="0" applyProtection="0"/>
    <xf numFmtId="0" fontId="137" fillId="68" borderId="63" applyNumberFormat="0" applyAlignment="0" applyProtection="0"/>
    <xf numFmtId="0" fontId="137" fillId="68" borderId="63" applyNumberFormat="0" applyAlignment="0" applyProtection="0"/>
    <xf numFmtId="0" fontId="137" fillId="68" borderId="63" applyNumberFormat="0" applyAlignment="0" applyProtection="0"/>
    <xf numFmtId="0" fontId="137" fillId="68" borderId="63" applyNumberFormat="0" applyAlignment="0" applyProtection="0"/>
    <xf numFmtId="0" fontId="137" fillId="68" borderId="63" applyNumberFormat="0" applyAlignment="0" applyProtection="0"/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15" fillId="5" borderId="0" applyFill="0">
      <alignment wrapText="1"/>
    </xf>
    <xf numFmtId="0" fontId="48" fillId="0" borderId="0">
      <alignment horizontal="center" vertical="center" wrapText="1"/>
    </xf>
    <xf numFmtId="170" fontId="369" fillId="5" borderId="13">
      <alignment wrapText="1"/>
    </xf>
    <xf numFmtId="0" fontId="356" fillId="0" borderId="0" applyNumberFormat="0" applyFill="0" applyBorder="0" applyAlignment="0" applyProtection="0"/>
    <xf numFmtId="0" fontId="356" fillId="0" borderId="0" applyNumberFormat="0" applyFill="0" applyBorder="0" applyAlignment="0" applyProtection="0"/>
    <xf numFmtId="0" fontId="356" fillId="0" borderId="0" applyNumberFormat="0" applyFill="0" applyBorder="0" applyAlignment="0" applyProtection="0"/>
    <xf numFmtId="0" fontId="356" fillId="0" borderId="0" applyNumberFormat="0" applyFill="0" applyBorder="0" applyAlignment="0" applyProtection="0"/>
    <xf numFmtId="0" fontId="356" fillId="0" borderId="0" applyNumberFormat="0" applyFill="0" applyBorder="0" applyAlignment="0" applyProtection="0"/>
    <xf numFmtId="0" fontId="356" fillId="0" borderId="0" applyNumberFormat="0" applyFill="0" applyBorder="0" applyAlignment="0" applyProtection="0"/>
    <xf numFmtId="0" fontId="356" fillId="0" borderId="0" applyNumberFormat="0" applyFill="0" applyBorder="0" applyAlignment="0" applyProtection="0"/>
    <xf numFmtId="0" fontId="356" fillId="0" borderId="0" applyNumberFormat="0" applyFill="0" applyBorder="0" applyAlignment="0" applyProtection="0"/>
    <xf numFmtId="0" fontId="356" fillId="0" borderId="0" applyNumberFormat="0" applyFill="0" applyBorder="0" applyAlignment="0" applyProtection="0"/>
    <xf numFmtId="0" fontId="356" fillId="0" borderId="0" applyNumberFormat="0" applyFill="0" applyBorder="0" applyAlignment="0" applyProtection="0"/>
    <xf numFmtId="0" fontId="356" fillId="0" borderId="0" applyNumberFormat="0" applyFill="0" applyBorder="0" applyAlignment="0" applyProtection="0"/>
    <xf numFmtId="0" fontId="356" fillId="0" borderId="0" applyNumberFormat="0" applyFill="0" applyBorder="0" applyAlignment="0" applyProtection="0"/>
    <xf numFmtId="0" fontId="356" fillId="0" borderId="0" applyNumberFormat="0" applyFill="0" applyBorder="0" applyAlignment="0" applyProtection="0"/>
    <xf numFmtId="0" fontId="356" fillId="0" borderId="0" applyNumberFormat="0" applyFill="0" applyBorder="0" applyAlignment="0" applyProtection="0"/>
    <xf numFmtId="0" fontId="356" fillId="0" borderId="0" applyNumberFormat="0" applyFill="0" applyBorder="0" applyAlignment="0" applyProtection="0"/>
    <xf numFmtId="0" fontId="356" fillId="0" borderId="0" applyNumberFormat="0" applyFill="0" applyBorder="0" applyAlignment="0" applyProtection="0"/>
    <xf numFmtId="0" fontId="283" fillId="77" borderId="0" applyNumberFormat="0" applyBorder="0" applyAlignment="0" applyProtection="0"/>
    <xf numFmtId="0" fontId="283" fillId="77" borderId="0" applyNumberFormat="0" applyBorder="0" applyAlignment="0" applyProtection="0"/>
    <xf numFmtId="0" fontId="283" fillId="77" borderId="0" applyNumberFormat="0" applyBorder="0" applyAlignment="0" applyProtection="0"/>
    <xf numFmtId="0" fontId="283" fillId="77" borderId="0" applyNumberFormat="0" applyBorder="0" applyAlignment="0" applyProtection="0"/>
    <xf numFmtId="0" fontId="283" fillId="77" borderId="0" applyNumberFormat="0" applyBorder="0" applyAlignment="0" applyProtection="0"/>
    <xf numFmtId="0" fontId="283" fillId="77" borderId="0" applyNumberFormat="0" applyBorder="0" applyAlignment="0" applyProtection="0"/>
    <xf numFmtId="0" fontId="283" fillId="77" borderId="0" applyNumberFormat="0" applyBorder="0" applyAlignment="0" applyProtection="0"/>
    <xf numFmtId="0" fontId="283" fillId="77" borderId="0" applyNumberFormat="0" applyBorder="0" applyAlignment="0" applyProtection="0"/>
    <xf numFmtId="0" fontId="283" fillId="77" borderId="0" applyNumberFormat="0" applyBorder="0" applyAlignment="0" applyProtection="0"/>
    <xf numFmtId="0" fontId="283" fillId="77" borderId="0" applyNumberFormat="0" applyBorder="0" applyAlignment="0" applyProtection="0"/>
    <xf numFmtId="0" fontId="283" fillId="77" borderId="0" applyNumberFormat="0" applyBorder="0" applyAlignment="0" applyProtection="0"/>
    <xf numFmtId="0" fontId="283" fillId="77" borderId="0" applyNumberFormat="0" applyBorder="0" applyAlignment="0" applyProtection="0"/>
    <xf numFmtId="0" fontId="283" fillId="77" borderId="0" applyNumberFormat="0" applyBorder="0" applyAlignment="0" applyProtection="0"/>
    <xf numFmtId="0" fontId="283" fillId="77" borderId="0" applyNumberFormat="0" applyBorder="0" applyAlignment="0" applyProtection="0"/>
    <xf numFmtId="0" fontId="283" fillId="77" borderId="0" applyNumberFormat="0" applyBorder="0" applyAlignment="0" applyProtection="0"/>
    <xf numFmtId="0" fontId="283" fillId="77" borderId="0" applyNumberFormat="0" applyBorder="0" applyAlignment="0" applyProtection="0"/>
    <xf numFmtId="0" fontId="39" fillId="0" borderId="0"/>
    <xf numFmtId="0" fontId="39" fillId="0" borderId="0"/>
    <xf numFmtId="0" fontId="54" fillId="0" borderId="0"/>
    <xf numFmtId="0" fontId="54" fillId="0" borderId="0"/>
    <xf numFmtId="49" fontId="7" fillId="0" borderId="0" applyBorder="0">
      <alignment vertical="top"/>
    </xf>
    <xf numFmtId="0" fontId="63" fillId="0" borderId="0"/>
    <xf numFmtId="0" fontId="63" fillId="0" borderId="0"/>
    <xf numFmtId="0" fontId="34" fillId="0" borderId="0"/>
    <xf numFmtId="346" fontId="54" fillId="0" borderId="0"/>
    <xf numFmtId="0" fontId="54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46" fontId="8" fillId="0" borderId="0"/>
    <xf numFmtId="0" fontId="8" fillId="0" borderId="0"/>
    <xf numFmtId="0" fontId="8" fillId="0" borderId="0"/>
    <xf numFmtId="0" fontId="132" fillId="0" borderId="0"/>
    <xf numFmtId="0" fontId="54" fillId="0" borderId="0"/>
    <xf numFmtId="0" fontId="132" fillId="0" borderId="0"/>
    <xf numFmtId="49" fontId="7" fillId="0" borderId="0" applyBorder="0">
      <alignment vertical="top"/>
    </xf>
    <xf numFmtId="49" fontId="7" fillId="0" borderId="0" applyBorder="0">
      <alignment vertical="top"/>
    </xf>
    <xf numFmtId="0" fontId="49" fillId="0" borderId="0"/>
    <xf numFmtId="0" fontId="54" fillId="0" borderId="0"/>
    <xf numFmtId="0" fontId="8" fillId="0" borderId="0"/>
    <xf numFmtId="0" fontId="27" fillId="11" borderId="0" applyNumberFormat="0" applyBorder="0" applyAlignment="0">
      <alignment horizontal="left" vertical="center"/>
    </xf>
    <xf numFmtId="0" fontId="7" fillId="0" borderId="0" applyNumberFormat="0" applyBorder="0" applyAlignment="0">
      <alignment horizontal="left" vertical="center"/>
    </xf>
    <xf numFmtId="0" fontId="8" fillId="0" borderId="0"/>
    <xf numFmtId="0" fontId="49" fillId="0" borderId="0"/>
    <xf numFmtId="0" fontId="3" fillId="0" borderId="0">
      <alignment horizontal="left"/>
    </xf>
    <xf numFmtId="0" fontId="8" fillId="0" borderId="0"/>
    <xf numFmtId="0" fontId="10" fillId="0" borderId="0"/>
    <xf numFmtId="0" fontId="10" fillId="0" borderId="0"/>
    <xf numFmtId="0" fontId="132" fillId="0" borderId="0"/>
    <xf numFmtId="0" fontId="8" fillId="0" borderId="0"/>
    <xf numFmtId="0" fontId="132" fillId="0" borderId="0"/>
    <xf numFmtId="0" fontId="63" fillId="0" borderId="0"/>
    <xf numFmtId="0" fontId="145" fillId="0" borderId="0"/>
    <xf numFmtId="0" fontId="8" fillId="0" borderId="0"/>
    <xf numFmtId="0" fontId="63" fillId="0" borderId="0"/>
    <xf numFmtId="0" fontId="145" fillId="0" borderId="0"/>
    <xf numFmtId="0" fontId="8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/>
    <xf numFmtId="0" fontId="8" fillId="0" borderId="0"/>
    <xf numFmtId="0" fontId="10" fillId="0" borderId="0"/>
    <xf numFmtId="0" fontId="8" fillId="0" borderId="0"/>
    <xf numFmtId="0" fontId="63" fillId="0" borderId="0"/>
    <xf numFmtId="0" fontId="145" fillId="0" borderId="0"/>
    <xf numFmtId="49" fontId="7" fillId="11" borderId="0" applyBorder="0">
      <alignment vertical="top"/>
    </xf>
    <xf numFmtId="0" fontId="3" fillId="0" borderId="0">
      <alignment horizontal="left"/>
    </xf>
    <xf numFmtId="0" fontId="26" fillId="0" borderId="0"/>
    <xf numFmtId="0" fontId="3" fillId="0" borderId="0">
      <alignment horizontal="left"/>
    </xf>
    <xf numFmtId="0" fontId="54" fillId="0" borderId="0"/>
    <xf numFmtId="0" fontId="3" fillId="0" borderId="0"/>
    <xf numFmtId="0" fontId="8" fillId="0" borderId="0"/>
    <xf numFmtId="0" fontId="28" fillId="0" borderId="0"/>
    <xf numFmtId="0" fontId="10" fillId="0" borderId="0"/>
    <xf numFmtId="0" fontId="145" fillId="0" borderId="0"/>
    <xf numFmtId="0" fontId="26" fillId="0" borderId="0"/>
    <xf numFmtId="0" fontId="54" fillId="0" borderId="0"/>
    <xf numFmtId="0" fontId="34" fillId="0" borderId="0"/>
    <xf numFmtId="0" fontId="34" fillId="0" borderId="0"/>
    <xf numFmtId="0" fontId="51" fillId="0" borderId="0"/>
    <xf numFmtId="0" fontId="54" fillId="0" borderId="0"/>
    <xf numFmtId="0" fontId="8" fillId="0" borderId="0"/>
    <xf numFmtId="0" fontId="54" fillId="0" borderId="0"/>
    <xf numFmtId="0" fontId="370" fillId="0" borderId="0"/>
    <xf numFmtId="0" fontId="63" fillId="0" borderId="0"/>
    <xf numFmtId="0" fontId="371" fillId="0" borderId="0"/>
    <xf numFmtId="0" fontId="370" fillId="0" borderId="0"/>
    <xf numFmtId="0" fontId="49" fillId="0" borderId="0"/>
    <xf numFmtId="0" fontId="372" fillId="0" borderId="0"/>
    <xf numFmtId="0" fontId="10" fillId="0" borderId="0"/>
    <xf numFmtId="0" fontId="49" fillId="0" borderId="0"/>
    <xf numFmtId="0" fontId="10" fillId="0" borderId="0"/>
    <xf numFmtId="0" fontId="3" fillId="0" borderId="0">
      <alignment horizontal="left"/>
    </xf>
    <xf numFmtId="0" fontId="10" fillId="0" borderId="0"/>
    <xf numFmtId="0" fontId="49" fillId="0" borderId="0"/>
    <xf numFmtId="0" fontId="7" fillId="0" borderId="0"/>
    <xf numFmtId="0" fontId="10" fillId="0" borderId="0"/>
    <xf numFmtId="0" fontId="49" fillId="0" borderId="0"/>
    <xf numFmtId="0" fontId="54" fillId="0" borderId="0"/>
    <xf numFmtId="0" fontId="8" fillId="0" borderId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8" fillId="0" borderId="0" applyFont="0" applyFill="0" applyBorder="0" applyProtection="0">
      <alignment horizontal="center" vertical="center" wrapText="1"/>
    </xf>
    <xf numFmtId="0" fontId="8" fillId="0" borderId="0" applyNumberFormat="0" applyFont="0" applyFill="0" applyBorder="0" applyProtection="0">
      <alignment horizontal="justify" vertical="center" wrapText="1"/>
    </xf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8" fillId="90" borderId="7" applyNumberFormat="0" applyFont="0" applyAlignment="0" applyProtection="0"/>
    <xf numFmtId="0" fontId="8" fillId="90" borderId="7" applyNumberFormat="0" applyFont="0" applyAlignment="0" applyProtection="0"/>
    <xf numFmtId="0" fontId="8" fillId="90" borderId="7" applyNumberFormat="0" applyFont="0" applyAlignment="0" applyProtection="0"/>
    <xf numFmtId="0" fontId="8" fillId="90" borderId="7" applyNumberFormat="0" applyFont="0" applyAlignment="0" applyProtection="0"/>
    <xf numFmtId="0" fontId="8" fillId="90" borderId="7" applyNumberFormat="0" applyFont="0" applyAlignment="0" applyProtection="0"/>
    <xf numFmtId="0" fontId="8" fillId="90" borderId="7" applyNumberFormat="0" applyFont="0" applyAlignment="0" applyProtection="0"/>
    <xf numFmtId="0" fontId="8" fillId="90" borderId="7" applyNumberFormat="0" applyFont="0" applyAlignment="0" applyProtection="0"/>
    <xf numFmtId="0" fontId="8" fillId="90" borderId="7" applyNumberFormat="0" applyFont="0" applyAlignment="0" applyProtection="0"/>
    <xf numFmtId="0" fontId="8" fillId="90" borderId="7" applyNumberFormat="0" applyFont="0" applyAlignment="0" applyProtection="0"/>
    <xf numFmtId="0" fontId="8" fillId="90" borderId="7" applyNumberFormat="0" applyFont="0" applyAlignment="0" applyProtection="0"/>
    <xf numFmtId="0" fontId="10" fillId="90" borderId="7" applyNumberFormat="0" applyFont="0" applyAlignment="0" applyProtection="0"/>
    <xf numFmtId="0" fontId="10" fillId="90" borderId="7" applyNumberFormat="0" applyFont="0" applyAlignment="0" applyProtection="0"/>
    <xf numFmtId="0" fontId="10" fillId="90" borderId="7" applyNumberFormat="0" applyFont="0" applyAlignment="0" applyProtection="0"/>
    <xf numFmtId="0" fontId="10" fillId="90" borderId="7" applyNumberFormat="0" applyFont="0" applyAlignment="0" applyProtection="0"/>
    <xf numFmtId="0" fontId="10" fillId="90" borderId="7" applyNumberFormat="0" applyFont="0" applyAlignment="0" applyProtection="0"/>
    <xf numFmtId="0" fontId="10" fillId="90" borderId="7" applyNumberFormat="0" applyFont="0" applyAlignment="0" applyProtection="0"/>
    <xf numFmtId="0" fontId="10" fillId="90" borderId="7" applyNumberFormat="0" applyFont="0" applyAlignment="0" applyProtection="0"/>
    <xf numFmtId="0" fontId="10" fillId="90" borderId="7" applyNumberFormat="0" applyFont="0" applyAlignment="0" applyProtection="0"/>
    <xf numFmtId="0" fontId="63" fillId="90" borderId="7" applyNumberFormat="0" applyFont="0" applyAlignment="0" applyProtection="0"/>
    <xf numFmtId="0" fontId="10" fillId="90" borderId="7" applyNumberFormat="0" applyFont="0" applyAlignment="0" applyProtection="0"/>
    <xf numFmtId="0" fontId="10" fillId="90" borderId="7" applyNumberFormat="0" applyFont="0" applyAlignment="0" applyProtection="0"/>
    <xf numFmtId="0" fontId="10" fillId="90" borderId="7" applyNumberFormat="0" applyFont="0" applyAlignment="0" applyProtection="0"/>
    <xf numFmtId="0" fontId="10" fillId="90" borderId="7" applyNumberFormat="0" applyFont="0" applyAlignment="0" applyProtection="0"/>
    <xf numFmtId="0" fontId="10" fillId="90" borderId="7" applyNumberFormat="0" applyFont="0" applyAlignment="0" applyProtection="0"/>
    <xf numFmtId="0" fontId="10" fillId="90" borderId="7" applyNumberFormat="0" applyFont="0" applyAlignment="0" applyProtection="0"/>
    <xf numFmtId="0" fontId="10" fillId="90" borderId="7" applyNumberFormat="0" applyFont="0" applyAlignment="0" applyProtection="0"/>
    <xf numFmtId="0" fontId="10" fillId="90" borderId="7" applyNumberFormat="0" applyFont="0" applyAlignment="0" applyProtection="0"/>
    <xf numFmtId="0" fontId="63" fillId="90" borderId="7" applyNumberFormat="0" applyFont="0" applyAlignment="0" applyProtection="0"/>
    <xf numFmtId="0" fontId="10" fillId="90" borderId="7" applyNumberFormat="0" applyFont="0" applyAlignment="0" applyProtection="0"/>
    <xf numFmtId="0" fontId="10" fillId="90" borderId="7" applyNumberFormat="0" applyFont="0" applyAlignment="0" applyProtection="0"/>
    <xf numFmtId="0" fontId="10" fillId="90" borderId="7" applyNumberFormat="0" applyFont="0" applyAlignment="0" applyProtection="0"/>
    <xf numFmtId="0" fontId="10" fillId="90" borderId="7" applyNumberFormat="0" applyFont="0" applyAlignment="0" applyProtection="0"/>
    <xf numFmtId="0" fontId="10" fillId="90" borderId="7" applyNumberFormat="0" applyFont="0" applyAlignment="0" applyProtection="0"/>
    <xf numFmtId="0" fontId="10" fillId="90" borderId="7" applyNumberFormat="0" applyFont="0" applyAlignment="0" applyProtection="0"/>
    <xf numFmtId="0" fontId="10" fillId="90" borderId="7" applyNumberFormat="0" applyFont="0" applyAlignment="0" applyProtection="0"/>
    <xf numFmtId="0" fontId="10" fillId="90" borderId="7" applyNumberFormat="0" applyFont="0" applyAlignment="0" applyProtection="0"/>
    <xf numFmtId="0" fontId="63" fillId="90" borderId="7" applyNumberFormat="0" applyFont="0" applyAlignment="0" applyProtection="0"/>
    <xf numFmtId="0" fontId="10" fillId="90" borderId="7" applyNumberFormat="0" applyFont="0" applyAlignment="0" applyProtection="0"/>
    <xf numFmtId="0" fontId="10" fillId="90" borderId="7" applyNumberFormat="0" applyFont="0" applyAlignment="0" applyProtection="0"/>
    <xf numFmtId="0" fontId="10" fillId="90" borderId="7" applyNumberFormat="0" applyFont="0" applyAlignment="0" applyProtection="0"/>
    <xf numFmtId="0" fontId="10" fillId="90" borderId="7" applyNumberFormat="0" applyFont="0" applyAlignment="0" applyProtection="0"/>
    <xf numFmtId="0" fontId="10" fillId="90" borderId="7" applyNumberFormat="0" applyFont="0" applyAlignment="0" applyProtection="0"/>
    <xf numFmtId="0" fontId="10" fillId="90" borderId="7" applyNumberFormat="0" applyFont="0" applyAlignment="0" applyProtection="0"/>
    <xf numFmtId="0" fontId="10" fillId="90" borderId="7" applyNumberFormat="0" applyFont="0" applyAlignment="0" applyProtection="0"/>
    <xf numFmtId="0" fontId="10" fillId="90" borderId="7" applyNumberFormat="0" applyFont="0" applyAlignment="0" applyProtection="0"/>
    <xf numFmtId="0" fontId="10" fillId="90" borderId="7" applyNumberFormat="0" applyFont="0" applyAlignment="0" applyProtection="0"/>
    <xf numFmtId="0" fontId="10" fillId="90" borderId="7" applyNumberFormat="0" applyFont="0" applyAlignment="0" applyProtection="0"/>
    <xf numFmtId="0" fontId="10" fillId="90" borderId="7" applyNumberFormat="0" applyFont="0" applyAlignment="0" applyProtection="0"/>
    <xf numFmtId="0" fontId="10" fillId="90" borderId="7" applyNumberFormat="0" applyFont="0" applyAlignment="0" applyProtection="0"/>
    <xf numFmtId="0" fontId="10" fillId="90" borderId="7" applyNumberFormat="0" applyFont="0" applyAlignment="0" applyProtection="0"/>
    <xf numFmtId="0" fontId="10" fillId="90" borderId="7" applyNumberFormat="0" applyFont="0" applyAlignment="0" applyProtection="0"/>
    <xf numFmtId="0" fontId="10" fillId="90" borderId="7" applyNumberFormat="0" applyFont="0" applyAlignment="0" applyProtection="0"/>
    <xf numFmtId="0" fontId="10" fillId="90" borderId="7" applyNumberFormat="0" applyFont="0" applyAlignment="0" applyProtection="0"/>
    <xf numFmtId="0" fontId="10" fillId="90" borderId="7" applyNumberFormat="0" applyFont="0" applyAlignment="0" applyProtection="0"/>
    <xf numFmtId="0" fontId="10" fillId="90" borderId="7" applyNumberFormat="0" applyFont="0" applyAlignment="0" applyProtection="0"/>
    <xf numFmtId="0" fontId="10" fillId="90" borderId="7" applyNumberFormat="0" applyFont="0" applyAlignment="0" applyProtection="0"/>
    <xf numFmtId="0" fontId="10" fillId="90" borderId="7" applyNumberFormat="0" applyFont="0" applyAlignment="0" applyProtection="0"/>
    <xf numFmtId="9" fontId="28" fillId="0" borderId="0" applyFont="0" applyFill="0" applyBorder="0" applyAlignment="0" applyProtection="0"/>
    <xf numFmtId="9" fontId="371" fillId="0" borderId="0" applyFont="0" applyFill="0" applyBorder="0" applyAlignment="0" applyProtection="0"/>
    <xf numFmtId="9" fontId="37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76" fillId="0" borderId="89" applyNumberFormat="0" applyFill="0" applyAlignment="0" applyProtection="0"/>
    <xf numFmtId="0" fontId="276" fillId="0" borderId="89" applyNumberFormat="0" applyFill="0" applyAlignment="0" applyProtection="0"/>
    <xf numFmtId="0" fontId="276" fillId="0" borderId="89" applyNumberFormat="0" applyFill="0" applyAlignment="0" applyProtection="0"/>
    <xf numFmtId="0" fontId="276" fillId="0" borderId="89" applyNumberFormat="0" applyFill="0" applyAlignment="0" applyProtection="0"/>
    <xf numFmtId="0" fontId="276" fillId="0" borderId="89" applyNumberFormat="0" applyFill="0" applyAlignment="0" applyProtection="0"/>
    <xf numFmtId="0" fontId="276" fillId="0" borderId="89" applyNumberFormat="0" applyFill="0" applyAlignment="0" applyProtection="0"/>
    <xf numFmtId="0" fontId="276" fillId="0" borderId="89" applyNumberFormat="0" applyFill="0" applyAlignment="0" applyProtection="0"/>
    <xf numFmtId="0" fontId="276" fillId="0" borderId="89" applyNumberFormat="0" applyFill="0" applyAlignment="0" applyProtection="0"/>
    <xf numFmtId="0" fontId="276" fillId="0" borderId="89" applyNumberFormat="0" applyFill="0" applyAlignment="0" applyProtection="0"/>
    <xf numFmtId="0" fontId="276" fillId="0" borderId="89" applyNumberFormat="0" applyFill="0" applyAlignment="0" applyProtection="0"/>
    <xf numFmtId="0" fontId="276" fillId="0" borderId="89" applyNumberFormat="0" applyFill="0" applyAlignment="0" applyProtection="0"/>
    <xf numFmtId="0" fontId="276" fillId="0" borderId="89" applyNumberFormat="0" applyFill="0" applyAlignment="0" applyProtection="0"/>
    <xf numFmtId="0" fontId="276" fillId="0" borderId="89" applyNumberFormat="0" applyFill="0" applyAlignment="0" applyProtection="0"/>
    <xf numFmtId="0" fontId="276" fillId="0" borderId="89" applyNumberFormat="0" applyFill="0" applyAlignment="0" applyProtection="0"/>
    <xf numFmtId="0" fontId="276" fillId="0" borderId="89" applyNumberFormat="0" applyFill="0" applyAlignment="0" applyProtection="0"/>
    <xf numFmtId="0" fontId="276" fillId="0" borderId="89" applyNumberFormat="0" applyFill="0" applyAlignment="0" applyProtection="0"/>
    <xf numFmtId="0" fontId="276" fillId="0" borderId="89" applyNumberFormat="0" applyFill="0" applyAlignment="0" applyProtection="0"/>
    <xf numFmtId="0" fontId="276" fillId="0" borderId="89" applyNumberFormat="0" applyFill="0" applyAlignment="0" applyProtection="0"/>
    <xf numFmtId="0" fontId="276" fillId="0" borderId="89" applyNumberFormat="0" applyFill="0" applyAlignment="0" applyProtection="0"/>
    <xf numFmtId="0" fontId="276" fillId="0" borderId="89" applyNumberFormat="0" applyFill="0" applyAlignment="0" applyProtection="0"/>
    <xf numFmtId="0" fontId="276" fillId="0" borderId="89" applyNumberFormat="0" applyFill="0" applyAlignment="0" applyProtection="0"/>
    <xf numFmtId="0" fontId="276" fillId="0" borderId="89" applyNumberFormat="0" applyFill="0" applyAlignment="0" applyProtection="0"/>
    <xf numFmtId="0" fontId="276" fillId="0" borderId="89" applyNumberFormat="0" applyFill="0" applyAlignment="0" applyProtection="0"/>
    <xf numFmtId="0" fontId="276" fillId="0" borderId="89" applyNumberFormat="0" applyFill="0" applyAlignment="0" applyProtection="0"/>
    <xf numFmtId="183" fontId="3" fillId="0" borderId="0">
      <alignment vertical="top"/>
    </xf>
    <xf numFmtId="2" fontId="86" fillId="103" borderId="31">
      <alignment horizontal="center" vertical="center" wrapText="1"/>
    </xf>
    <xf numFmtId="2" fontId="86" fillId="103" borderId="31">
      <alignment horizontal="center" vertical="center" wrapText="1"/>
    </xf>
    <xf numFmtId="173" fontId="15" fillId="0" borderId="0" applyFill="0" applyBorder="0" applyAlignment="0" applyProtection="0"/>
    <xf numFmtId="173" fontId="15" fillId="0" borderId="0" applyFill="0" applyBorder="0" applyAlignment="0" applyProtection="0"/>
    <xf numFmtId="173" fontId="15" fillId="0" borderId="0" applyFill="0" applyBorder="0" applyAlignment="0" applyProtection="0"/>
    <xf numFmtId="173" fontId="15" fillId="0" borderId="0" applyFill="0" applyBorder="0" applyAlignment="0" applyProtection="0"/>
    <xf numFmtId="173" fontId="15" fillId="0" borderId="0" applyFill="0" applyBorder="0" applyAlignment="0" applyProtection="0"/>
    <xf numFmtId="173" fontId="15" fillId="0" borderId="0" applyFill="0" applyBorder="0" applyAlignment="0" applyProtection="0"/>
    <xf numFmtId="173" fontId="15" fillId="0" borderId="0" applyFill="0" applyBorder="0" applyAlignment="0" applyProtection="0"/>
    <xf numFmtId="173" fontId="15" fillId="0" borderId="0" applyFill="0" applyBorder="0" applyAlignment="0" applyProtection="0"/>
    <xf numFmtId="0" fontId="366" fillId="0" borderId="0" applyNumberFormat="0" applyFill="0" applyBorder="0" applyAlignment="0" applyProtection="0"/>
    <xf numFmtId="0" fontId="366" fillId="0" borderId="0" applyNumberFormat="0" applyFill="0" applyBorder="0" applyAlignment="0" applyProtection="0"/>
    <xf numFmtId="0" fontId="366" fillId="0" borderId="0" applyNumberFormat="0" applyFill="0" applyBorder="0" applyAlignment="0" applyProtection="0"/>
    <xf numFmtId="0" fontId="366" fillId="0" borderId="0" applyNumberFormat="0" applyFill="0" applyBorder="0" applyAlignment="0" applyProtection="0"/>
    <xf numFmtId="0" fontId="366" fillId="0" borderId="0" applyNumberFormat="0" applyFill="0" applyBorder="0" applyAlignment="0" applyProtection="0"/>
    <xf numFmtId="0" fontId="366" fillId="0" borderId="0" applyNumberFormat="0" applyFill="0" applyBorder="0" applyAlignment="0" applyProtection="0"/>
    <xf numFmtId="0" fontId="366" fillId="0" borderId="0" applyNumberFormat="0" applyFill="0" applyBorder="0" applyAlignment="0" applyProtection="0"/>
    <xf numFmtId="0" fontId="366" fillId="0" borderId="0" applyNumberFormat="0" applyFill="0" applyBorder="0" applyAlignment="0" applyProtection="0"/>
    <xf numFmtId="0" fontId="366" fillId="0" borderId="0" applyNumberFormat="0" applyFill="0" applyBorder="0" applyAlignment="0" applyProtection="0"/>
    <xf numFmtId="0" fontId="366" fillId="0" borderId="0" applyNumberFormat="0" applyFill="0" applyBorder="0" applyAlignment="0" applyProtection="0"/>
    <xf numFmtId="0" fontId="366" fillId="0" borderId="0" applyNumberFormat="0" applyFill="0" applyBorder="0" applyAlignment="0" applyProtection="0"/>
    <xf numFmtId="0" fontId="366" fillId="0" borderId="0" applyNumberFormat="0" applyFill="0" applyBorder="0" applyAlignment="0" applyProtection="0"/>
    <xf numFmtId="0" fontId="366" fillId="0" borderId="0" applyNumberFormat="0" applyFill="0" applyBorder="0" applyAlignment="0" applyProtection="0"/>
    <xf numFmtId="0" fontId="366" fillId="0" borderId="0" applyNumberFormat="0" applyFill="0" applyBorder="0" applyAlignment="0" applyProtection="0"/>
    <xf numFmtId="0" fontId="366" fillId="0" borderId="0" applyNumberFormat="0" applyFill="0" applyBorder="0" applyAlignment="0" applyProtection="0"/>
    <xf numFmtId="0" fontId="366" fillId="0" borderId="0" applyNumberFormat="0" applyFill="0" applyBorder="0" applyAlignment="0" applyProtection="0"/>
    <xf numFmtId="49" fontId="15" fillId="0" borderId="0">
      <alignment horizontal="center"/>
    </xf>
    <xf numFmtId="49" fontId="15" fillId="0" borderId="0">
      <alignment horizontal="center"/>
    </xf>
    <xf numFmtId="49" fontId="15" fillId="0" borderId="0">
      <alignment horizontal="center"/>
    </xf>
    <xf numFmtId="49" fontId="15" fillId="0" borderId="0">
      <alignment horizontal="center"/>
    </xf>
    <xf numFmtId="49" fontId="15" fillId="0" borderId="0">
      <alignment horizontal="center"/>
    </xf>
    <xf numFmtId="49" fontId="15" fillId="0" borderId="0">
      <alignment horizontal="center"/>
    </xf>
    <xf numFmtId="49" fontId="15" fillId="0" borderId="0">
      <alignment horizontal="center"/>
    </xf>
    <xf numFmtId="49" fontId="15" fillId="0" borderId="0">
      <alignment horizontal="center"/>
    </xf>
    <xf numFmtId="167" fontId="8" fillId="0" borderId="0" applyFont="0" applyFill="0" applyBorder="0" applyAlignment="0" applyProtection="0"/>
    <xf numFmtId="3" fontId="11" fillId="0" borderId="15" applyFont="0" applyBorder="0">
      <alignment horizontal="right"/>
      <protection locked="0"/>
    </xf>
    <xf numFmtId="225" fontId="8" fillId="0" borderId="0" applyFont="0" applyFill="0" applyBorder="0" applyAlignment="0" applyProtection="0"/>
    <xf numFmtId="2" fontId="15" fillId="0" borderId="0" applyFill="0" applyBorder="0" applyAlignment="0" applyProtection="0"/>
    <xf numFmtId="2" fontId="15" fillId="0" borderId="0" applyFill="0" applyBorder="0" applyAlignment="0" applyProtection="0"/>
    <xf numFmtId="2" fontId="15" fillId="0" borderId="0" applyFill="0" applyBorder="0" applyAlignment="0" applyProtection="0"/>
    <xf numFmtId="2" fontId="15" fillId="0" borderId="0" applyFill="0" applyBorder="0" applyAlignment="0" applyProtection="0"/>
    <xf numFmtId="2" fontId="15" fillId="0" borderId="0" applyFill="0" applyBorder="0" applyAlignment="0" applyProtection="0"/>
    <xf numFmtId="2" fontId="15" fillId="0" borderId="0" applyFill="0" applyBorder="0" applyAlignment="0" applyProtection="0"/>
    <xf numFmtId="2" fontId="15" fillId="0" borderId="0" applyFill="0" applyBorder="0" applyAlignment="0" applyProtection="0"/>
    <xf numFmtId="2" fontId="15" fillId="0" borderId="0" applyFill="0" applyBorder="0" applyAlignment="0" applyProtection="0"/>
    <xf numFmtId="2" fontId="15" fillId="0" borderId="0" applyFill="0" applyBorder="0" applyAlignment="0" applyProtection="0"/>
    <xf numFmtId="175" fontId="54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54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373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373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371" fillId="0" borderId="0" applyFont="0" applyFill="0" applyBorder="0" applyAlignment="0" applyProtection="0"/>
    <xf numFmtId="175" fontId="39" fillId="0" borderId="0" applyFont="0" applyFill="0" applyBorder="0" applyAlignment="0" applyProtection="0"/>
    <xf numFmtId="175" fontId="371" fillId="0" borderId="0" applyFont="0" applyFill="0" applyBorder="0" applyAlignment="0" applyProtection="0"/>
    <xf numFmtId="175" fontId="371" fillId="0" borderId="0" applyFont="0" applyFill="0" applyBorder="0" applyAlignment="0" applyProtection="0"/>
    <xf numFmtId="175" fontId="39" fillId="0" borderId="0" applyFont="0" applyFill="0" applyBorder="0" applyAlignment="0" applyProtection="0"/>
    <xf numFmtId="175" fontId="371" fillId="0" borderId="0" applyFont="0" applyFill="0" applyBorder="0" applyAlignment="0" applyProtection="0"/>
    <xf numFmtId="175" fontId="3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" fontId="7" fillId="5" borderId="0" applyBorder="0">
      <alignment horizontal="right"/>
    </xf>
    <xf numFmtId="4" fontId="7" fillId="5" borderId="0" applyFont="0" applyBorder="0">
      <alignment horizontal="right"/>
    </xf>
    <xf numFmtId="4" fontId="7" fillId="5" borderId="0" applyBorder="0">
      <alignment horizontal="right"/>
    </xf>
    <xf numFmtId="4" fontId="7" fillId="5" borderId="17" applyBorder="0">
      <alignment horizontal="right"/>
    </xf>
    <xf numFmtId="4" fontId="7" fillId="14" borderId="17" applyBorder="0">
      <alignment horizontal="right"/>
    </xf>
    <xf numFmtId="4" fontId="7" fillId="5" borderId="17" applyBorder="0">
      <alignment horizontal="right"/>
    </xf>
    <xf numFmtId="4" fontId="7" fillId="14" borderId="21" applyBorder="0">
      <alignment horizontal="right"/>
    </xf>
    <xf numFmtId="347" fontId="374" fillId="66" borderId="104">
      <alignment vertical="center"/>
    </xf>
    <xf numFmtId="0" fontId="214" fillId="24" borderId="0" applyNumberFormat="0" applyBorder="0" applyAlignment="0" applyProtection="0"/>
    <xf numFmtId="0" fontId="214" fillId="24" borderId="0" applyNumberFormat="0" applyBorder="0" applyAlignment="0" applyProtection="0"/>
    <xf numFmtId="0" fontId="214" fillId="24" borderId="0" applyNumberFormat="0" applyBorder="0" applyAlignment="0" applyProtection="0"/>
    <xf numFmtId="0" fontId="214" fillId="24" borderId="0" applyNumberFormat="0" applyBorder="0" applyAlignment="0" applyProtection="0"/>
    <xf numFmtId="0" fontId="214" fillId="24" borderId="0" applyNumberFormat="0" applyBorder="0" applyAlignment="0" applyProtection="0"/>
    <xf numFmtId="0" fontId="214" fillId="24" borderId="0" applyNumberFormat="0" applyBorder="0" applyAlignment="0" applyProtection="0"/>
    <xf numFmtId="0" fontId="214" fillId="24" borderId="0" applyNumberFormat="0" applyBorder="0" applyAlignment="0" applyProtection="0"/>
    <xf numFmtId="0" fontId="214" fillId="24" borderId="0" applyNumberFormat="0" applyBorder="0" applyAlignment="0" applyProtection="0"/>
    <xf numFmtId="0" fontId="214" fillId="24" borderId="0" applyNumberFormat="0" applyBorder="0" applyAlignment="0" applyProtection="0"/>
    <xf numFmtId="0" fontId="214" fillId="24" borderId="0" applyNumberFormat="0" applyBorder="0" applyAlignment="0" applyProtection="0"/>
    <xf numFmtId="0" fontId="214" fillId="24" borderId="0" applyNumberFormat="0" applyBorder="0" applyAlignment="0" applyProtection="0"/>
    <xf numFmtId="0" fontId="214" fillId="24" borderId="0" applyNumberFormat="0" applyBorder="0" applyAlignment="0" applyProtection="0"/>
    <xf numFmtId="0" fontId="214" fillId="24" borderId="0" applyNumberFormat="0" applyBorder="0" applyAlignment="0" applyProtection="0"/>
    <xf numFmtId="0" fontId="214" fillId="24" borderId="0" applyNumberFormat="0" applyBorder="0" applyAlignment="0" applyProtection="0"/>
    <xf numFmtId="0" fontId="214" fillId="24" borderId="0" applyNumberFormat="0" applyBorder="0" applyAlignment="0" applyProtection="0"/>
    <xf numFmtId="0" fontId="214" fillId="24" borderId="0" applyNumberFormat="0" applyBorder="0" applyAlignment="0" applyProtection="0"/>
    <xf numFmtId="169" fontId="8" fillId="0" borderId="13" applyFont="0" applyFill="0" applyBorder="0" applyProtection="0">
      <alignment horizontal="center" vertical="center"/>
    </xf>
    <xf numFmtId="190" fontId="105" fillId="0" borderId="0">
      <protection locked="0"/>
    </xf>
    <xf numFmtId="0" fontId="44" fillId="0" borderId="13" applyBorder="0">
      <alignment horizontal="center" vertical="center" wrapText="1"/>
    </xf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0" borderId="0"/>
    <xf numFmtId="0" fontId="8" fillId="0" borderId="0"/>
    <xf numFmtId="0" fontId="44" fillId="0" borderId="0"/>
    <xf numFmtId="0" fontId="8" fillId="0" borderId="0"/>
    <xf numFmtId="0" fontId="8" fillId="0" borderId="0"/>
    <xf numFmtId="0" fontId="8" fillId="0" borderId="0"/>
    <xf numFmtId="0" fontId="44" fillId="0" borderId="0"/>
    <xf numFmtId="0" fontId="8" fillId="0" borderId="0"/>
    <xf numFmtId="0" fontId="386" fillId="0" borderId="0" applyFont="0" applyFill="0" applyBorder="0" applyAlignment="0"/>
    <xf numFmtId="0" fontId="105" fillId="0" borderId="58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 applyFont="0" applyBorder="0" applyAlignment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8" fontId="105" fillId="0" borderId="0">
      <protection locked="0"/>
    </xf>
    <xf numFmtId="38" fontId="105" fillId="0" borderId="0">
      <protection locked="0"/>
    </xf>
    <xf numFmtId="0" fontId="387" fillId="89" borderId="52" applyNumberFormat="0" applyFill="0" applyBorder="0" applyAlignment="0">
      <alignment horizontal="left"/>
    </xf>
    <xf numFmtId="0" fontId="2" fillId="89" borderId="0" applyNumberFormat="0" applyFill="0" applyBorder="0" applyAlignment="0"/>
    <xf numFmtId="0" fontId="388" fillId="10" borderId="52" applyNumberFormat="0" applyFill="0" applyBorder="0" applyAlignment="0">
      <alignment horizontal="left"/>
    </xf>
    <xf numFmtId="0" fontId="389" fillId="109" borderId="0" applyNumberFormat="0" applyFill="0" applyBorder="0" applyAlignment="0"/>
    <xf numFmtId="0" fontId="390" fillId="0" borderId="0" applyNumberFormat="0" applyFill="0" applyBorder="0" applyAlignment="0"/>
    <xf numFmtId="0" fontId="391" fillId="0" borderId="49" applyNumberFormat="0" applyFill="0" applyBorder="0" applyAlignment="0">
      <alignment horizontal="left"/>
    </xf>
    <xf numFmtId="0" fontId="392" fillId="99" borderId="47" applyNumberFormat="0" applyFill="0" applyBorder="0" applyAlignment="0">
      <alignment horizontal="centerContinuous"/>
    </xf>
    <xf numFmtId="0" fontId="179" fillId="0" borderId="0" applyNumberFormat="0" applyFill="0" applyBorder="0" applyAlignment="0"/>
    <xf numFmtId="0" fontId="179" fillId="127" borderId="54" applyNumberFormat="0" applyFill="0" applyBorder="0" applyAlignment="0"/>
    <xf numFmtId="0" fontId="393" fillId="0" borderId="49" applyNumberFormat="0" applyFill="0" applyBorder="0" applyAlignment="0"/>
    <xf numFmtId="0" fontId="179" fillId="0" borderId="0" applyNumberFormat="0" applyFill="0" applyBorder="0" applyAlignment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118" fillId="41" borderId="0" applyNumberFormat="0" applyBorder="0" applyAlignment="0" applyProtection="0"/>
    <xf numFmtId="0" fontId="118" fillId="35" borderId="0" applyNumberFormat="0" applyBorder="0" applyAlignment="0" applyProtection="0"/>
    <xf numFmtId="0" fontId="118" fillId="37" borderId="0" applyNumberFormat="0" applyBorder="0" applyAlignment="0" applyProtection="0"/>
    <xf numFmtId="0" fontId="118" fillId="43" borderId="0" applyNumberFormat="0" applyBorder="0" applyAlignment="0" applyProtection="0"/>
    <xf numFmtId="0" fontId="118" fillId="45" borderId="0" applyNumberFormat="0" applyBorder="0" applyAlignment="0" applyProtection="0"/>
    <xf numFmtId="0" fontId="118" fillId="47" borderId="0" applyNumberFormat="0" applyBorder="0" applyAlignment="0" applyProtection="0"/>
    <xf numFmtId="28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74" fontId="10" fillId="0" borderId="0" applyFont="0" applyFill="0" applyBorder="0" applyProtection="0"/>
    <xf numFmtId="274" fontId="10" fillId="0" borderId="0" applyFont="0" applyFill="0" applyBorder="0" applyProtection="0"/>
    <xf numFmtId="350" fontId="26" fillId="0" borderId="0" applyFont="0" applyFill="0" applyBorder="0" applyAlignment="0" applyProtection="0"/>
    <xf numFmtId="351" fontId="2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03" fillId="128" borderId="0"/>
    <xf numFmtId="0" fontId="329" fillId="128" borderId="0"/>
    <xf numFmtId="0" fontId="394" fillId="0" borderId="0" applyNumberFormat="0" applyFill="0" applyBorder="0" applyAlignment="0" applyProtection="0"/>
    <xf numFmtId="352" fontId="395" fillId="0" borderId="0" applyFont="0" applyFill="0" applyBorder="0" applyAlignment="0" applyProtection="0"/>
    <xf numFmtId="0" fontId="396" fillId="0" borderId="0"/>
    <xf numFmtId="0" fontId="10" fillId="129" borderId="0" applyNumberFormat="0" applyFont="0" applyBorder="0" applyAlignment="0"/>
    <xf numFmtId="0" fontId="10" fillId="129" borderId="0" applyNumberFormat="0" applyFont="0" applyBorder="0" applyAlignment="0"/>
    <xf numFmtId="0" fontId="397" fillId="0" borderId="54" applyNumberFormat="0" applyFont="0" applyFill="0" applyProtection="0">
      <alignment horizontal="centerContinuous" vertical="center"/>
    </xf>
    <xf numFmtId="0" fontId="397" fillId="0" borderId="0" applyNumberFormat="0" applyFill="0" applyBorder="0" applyProtection="0">
      <alignment horizontal="center" vertical="center"/>
    </xf>
    <xf numFmtId="0" fontId="398" fillId="0" borderId="0" applyFont="0" applyFill="0" applyBorder="0" applyAlignment="0" applyProtection="0"/>
    <xf numFmtId="0" fontId="399" fillId="0" borderId="0"/>
    <xf numFmtId="353" fontId="400" fillId="0" borderId="0"/>
    <xf numFmtId="354" fontId="400" fillId="0" borderId="0"/>
    <xf numFmtId="355" fontId="400" fillId="0" borderId="0"/>
    <xf numFmtId="356" fontId="386" fillId="0" borderId="0" applyFont="0" applyFill="0" applyBorder="0" applyAlignment="0" applyProtection="0"/>
    <xf numFmtId="0" fontId="103" fillId="54" borderId="0"/>
    <xf numFmtId="0" fontId="329" fillId="130" borderId="0"/>
    <xf numFmtId="0" fontId="401" fillId="0" borderId="0" applyFont="0" applyFill="0" applyBorder="0" applyAlignment="0" applyProtection="0"/>
    <xf numFmtId="38" fontId="57" fillId="0" borderId="0" applyFont="0" applyFill="0" applyBorder="0" applyAlignment="0" applyProtection="0"/>
    <xf numFmtId="178" fontId="10" fillId="0" borderId="0" applyFont="0" applyFill="0" applyBorder="0" applyAlignment="0" applyProtection="0"/>
    <xf numFmtId="357" fontId="386" fillId="0" borderId="0" applyFont="0" applyFill="0" applyBorder="0" applyAlignment="0" applyProtection="0"/>
    <xf numFmtId="0" fontId="402" fillId="0" borderId="0" applyFill="0" applyBorder="0" applyAlignment="0" applyProtection="0"/>
    <xf numFmtId="358" fontId="10" fillId="0" borderId="0" applyFont="0" applyFill="0" applyBorder="0" applyAlignment="0" applyProtection="0"/>
    <xf numFmtId="359" fontId="10" fillId="0" borderId="0" applyFont="0" applyFill="0" applyBorder="0" applyAlignment="0" applyProtection="0"/>
    <xf numFmtId="15" fontId="10" fillId="0" borderId="0">
      <alignment vertical="center"/>
    </xf>
    <xf numFmtId="15" fontId="10" fillId="0" borderId="0">
      <alignment vertical="center"/>
    </xf>
    <xf numFmtId="0" fontId="403" fillId="0" borderId="105" applyNumberFormat="0" applyFill="0" applyBorder="0" applyAlignment="0" applyProtection="0">
      <alignment horizontal="left"/>
    </xf>
    <xf numFmtId="360" fontId="404" fillId="69" borderId="0" applyNumberFormat="0" applyBorder="0" applyAlignment="0" applyProtection="0">
      <protection locked="0"/>
    </xf>
    <xf numFmtId="0" fontId="51" fillId="0" borderId="13" applyNumberFormat="0" applyBorder="0" applyAlignment="0">
      <alignment horizontal="center" vertical="center" wrapText="1"/>
    </xf>
    <xf numFmtId="10" fontId="132" fillId="83" borderId="13" applyNumberFormat="0" applyBorder="0" applyAlignment="0" applyProtection="0"/>
    <xf numFmtId="10" fontId="132" fillId="83" borderId="13" applyNumberFormat="0" applyBorder="0" applyAlignment="0" applyProtection="0"/>
    <xf numFmtId="10" fontId="132" fillId="83" borderId="13" applyNumberFormat="0" applyBorder="0" applyAlignment="0" applyProtection="0"/>
    <xf numFmtId="10" fontId="132" fillId="83" borderId="13" applyNumberFormat="0" applyBorder="0" applyAlignment="0" applyProtection="0"/>
    <xf numFmtId="10" fontId="132" fillId="83" borderId="13" applyNumberFormat="0" applyBorder="0" applyAlignment="0" applyProtection="0"/>
    <xf numFmtId="10" fontId="132" fillId="83" borderId="13" applyNumberFormat="0" applyBorder="0" applyAlignment="0" applyProtection="0"/>
    <xf numFmtId="10" fontId="132" fillId="83" borderId="13" applyNumberFormat="0" applyBorder="0" applyAlignment="0" applyProtection="0"/>
    <xf numFmtId="10" fontId="132" fillId="83" borderId="13" applyNumberFormat="0" applyBorder="0" applyAlignment="0" applyProtection="0"/>
    <xf numFmtId="10" fontId="132" fillId="83" borderId="13" applyNumberFormat="0" applyBorder="0" applyAlignment="0" applyProtection="0"/>
    <xf numFmtId="10" fontId="132" fillId="83" borderId="13" applyNumberFormat="0" applyBorder="0" applyAlignment="0" applyProtection="0"/>
    <xf numFmtId="10" fontId="132" fillId="83" borderId="13" applyNumberFormat="0" applyBorder="0" applyAlignment="0" applyProtection="0"/>
    <xf numFmtId="10" fontId="132" fillId="83" borderId="13" applyNumberFormat="0" applyBorder="0" applyAlignment="0" applyProtection="0"/>
    <xf numFmtId="10" fontId="132" fillId="83" borderId="13" applyNumberFormat="0" applyBorder="0" applyAlignment="0" applyProtection="0"/>
    <xf numFmtId="10" fontId="132" fillId="83" borderId="13" applyNumberFormat="0" applyBorder="0" applyAlignment="0" applyProtection="0"/>
    <xf numFmtId="10" fontId="132" fillId="83" borderId="13" applyNumberFormat="0" applyBorder="0" applyAlignment="0" applyProtection="0"/>
    <xf numFmtId="361" fontId="10" fillId="0" borderId="0" applyFont="0" applyFill="0" applyBorder="0" applyAlignment="0" applyProtection="0"/>
    <xf numFmtId="362" fontId="10" fillId="0" borderId="0" applyFont="0" applyFill="0" applyBorder="0" applyAlignment="0" applyProtection="0"/>
    <xf numFmtId="363" fontId="10" fillId="0" borderId="0" applyFont="0" applyFill="0" applyBorder="0" applyAlignment="0" applyProtection="0"/>
    <xf numFmtId="364" fontId="10" fillId="0" borderId="0" applyFont="0" applyFill="0" applyBorder="0" applyAlignment="0" applyProtection="0"/>
    <xf numFmtId="365" fontId="10" fillId="0" borderId="0" applyFont="0" applyFill="0" applyBorder="0" applyAlignment="0" applyProtection="0"/>
  </cellStyleXfs>
  <cellXfs count="307">
    <xf numFmtId="0" fontId="0" fillId="0" borderId="0" xfId="0"/>
    <xf numFmtId="3" fontId="9" fillId="0" borderId="1" xfId="1" applyNumberFormat="1" applyFont="1" applyFill="1" applyBorder="1" applyAlignment="1" applyProtection="1">
      <alignment horizontal="left" vertical="center" wrapText="1"/>
    </xf>
    <xf numFmtId="3" fontId="9" fillId="0" borderId="1" xfId="1" applyNumberFormat="1" applyFont="1" applyFill="1" applyBorder="1" applyAlignment="1" applyProtection="1">
      <alignment horizontal="left" vertical="center"/>
    </xf>
    <xf numFmtId="3" fontId="9" fillId="0" borderId="1" xfId="1" applyNumberFormat="1" applyFont="1" applyFill="1" applyBorder="1" applyAlignment="1" applyProtection="1">
      <alignment horizontal="left" vertical="center" wrapText="1" indent="1"/>
    </xf>
    <xf numFmtId="0" fontId="9" fillId="0" borderId="6" xfId="1" applyFont="1" applyFill="1" applyBorder="1" applyAlignment="1" applyProtection="1">
      <alignment horizontal="left" vertical="center" wrapText="1" indent="1"/>
    </xf>
    <xf numFmtId="0" fontId="1" fillId="0" borderId="0" xfId="0" applyFont="1" applyProtection="1">
      <protection hidden="1"/>
    </xf>
    <xf numFmtId="0" fontId="0" fillId="0" borderId="0" xfId="0" applyProtection="1">
      <protection locked="0"/>
    </xf>
    <xf numFmtId="0" fontId="31" fillId="12" borderId="13" xfId="0" applyNumberFormat="1" applyFont="1" applyFill="1" applyBorder="1" applyAlignment="1" applyProtection="1">
      <alignment horizontal="left" vertical="top" wrapText="1"/>
      <protection locked="0"/>
    </xf>
    <xf numFmtId="0" fontId="32" fillId="12" borderId="13" xfId="0" applyNumberFormat="1" applyFont="1" applyFill="1" applyBorder="1" applyAlignment="1" applyProtection="1">
      <alignment horizontal="center" vertical="top"/>
      <protection locked="0"/>
    </xf>
    <xf numFmtId="0" fontId="31" fillId="2" borderId="13" xfId="0" applyNumberFormat="1" applyFont="1" applyFill="1" applyBorder="1" applyAlignment="1" applyProtection="1">
      <alignment horizontal="left" vertical="top" wrapText="1"/>
      <protection locked="0"/>
    </xf>
    <xf numFmtId="0" fontId="31" fillId="2" borderId="13" xfId="0" applyNumberFormat="1" applyFont="1" applyFill="1" applyBorder="1" applyAlignment="1" applyProtection="1">
      <alignment horizontal="right" vertical="top" wrapText="1"/>
      <protection locked="0"/>
    </xf>
    <xf numFmtId="4" fontId="31" fillId="2" borderId="13" xfId="0" applyNumberFormat="1" applyFont="1" applyFill="1" applyBorder="1" applyAlignment="1" applyProtection="1">
      <alignment horizontal="right" vertical="top" wrapText="1"/>
      <protection locked="0"/>
    </xf>
    <xf numFmtId="0" fontId="32" fillId="3" borderId="13" xfId="0" applyNumberFormat="1" applyFont="1" applyFill="1" applyBorder="1" applyAlignment="1" applyProtection="1">
      <alignment horizontal="left" vertical="top" wrapText="1" indent="1"/>
      <protection locked="0"/>
    </xf>
    <xf numFmtId="0" fontId="4" fillId="0" borderId="13" xfId="0" applyNumberFormat="1" applyFont="1" applyBorder="1" applyAlignment="1" applyProtection="1">
      <alignment horizontal="left" vertical="top" wrapText="1" indent="2"/>
      <protection locked="0"/>
    </xf>
    <xf numFmtId="0" fontId="4" fillId="0" borderId="13" xfId="0" applyNumberFormat="1" applyFont="1" applyBorder="1" applyAlignment="1" applyProtection="1">
      <alignment horizontal="right" vertical="top" wrapText="1"/>
      <protection locked="0"/>
    </xf>
    <xf numFmtId="4" fontId="4" fillId="0" borderId="13" xfId="0" applyNumberFormat="1" applyFont="1" applyBorder="1" applyAlignment="1" applyProtection="1">
      <alignment horizontal="right" vertical="top" wrapText="1"/>
      <protection locked="0"/>
    </xf>
    <xf numFmtId="0" fontId="33" fillId="0" borderId="0" xfId="0" applyFont="1" applyProtection="1">
      <protection hidden="1"/>
    </xf>
    <xf numFmtId="0" fontId="33" fillId="0" borderId="0" xfId="0" applyFont="1" applyProtection="1"/>
    <xf numFmtId="0" fontId="30" fillId="0" borderId="13" xfId="0" applyNumberFormat="1" applyFont="1" applyBorder="1" applyAlignment="1" applyProtection="1">
      <alignment horizontal="left" vertical="top" wrapText="1" indent="2"/>
      <protection locked="0"/>
    </xf>
    <xf numFmtId="0" fontId="34" fillId="0" borderId="0" xfId="57"/>
    <xf numFmtId="0" fontId="36" fillId="0" borderId="0" xfId="57" applyFont="1" applyProtection="1">
      <protection hidden="1"/>
    </xf>
    <xf numFmtId="0" fontId="37" fillId="0" borderId="0" xfId="57" applyFont="1"/>
    <xf numFmtId="0" fontId="38" fillId="0" borderId="0" xfId="57" applyFont="1"/>
    <xf numFmtId="165" fontId="34" fillId="0" borderId="0" xfId="57" applyNumberFormat="1"/>
    <xf numFmtId="3" fontId="34" fillId="0" borderId="0" xfId="57" applyNumberFormat="1"/>
    <xf numFmtId="0" fontId="36" fillId="0" borderId="0" xfId="57" applyFont="1" applyAlignment="1"/>
    <xf numFmtId="3" fontId="34" fillId="0" borderId="0" xfId="57" applyNumberFormat="1" applyAlignment="1">
      <alignment horizontal="right"/>
    </xf>
    <xf numFmtId="0" fontId="34" fillId="0" borderId="0" xfId="57" applyAlignment="1">
      <alignment horizontal="center" vertical="center" wrapText="1"/>
    </xf>
    <xf numFmtId="165" fontId="34" fillId="0" borderId="26" xfId="57" applyNumberFormat="1" applyBorder="1" applyAlignment="1">
      <alignment horizontal="center" vertical="center" wrapText="1"/>
    </xf>
    <xf numFmtId="3" fontId="34" fillId="0" borderId="27" xfId="57" applyNumberFormat="1" applyBorder="1" applyAlignment="1">
      <alignment horizontal="center" vertical="center" wrapText="1"/>
    </xf>
    <xf numFmtId="165" fontId="34" fillId="0" borderId="27" xfId="57" applyNumberFormat="1" applyBorder="1" applyAlignment="1">
      <alignment horizontal="center" vertical="center" wrapText="1"/>
    </xf>
    <xf numFmtId="3" fontId="34" fillId="0" borderId="30" xfId="57" applyNumberFormat="1" applyBorder="1" applyAlignment="1">
      <alignment horizontal="center" vertical="center" wrapText="1"/>
    </xf>
    <xf numFmtId="0" fontId="39" fillId="0" borderId="31" xfId="57" applyFont="1" applyBorder="1"/>
    <xf numFmtId="0" fontId="39" fillId="0" borderId="0" xfId="57" applyFont="1"/>
    <xf numFmtId="0" fontId="39" fillId="0" borderId="22" xfId="57" applyFont="1" applyBorder="1"/>
    <xf numFmtId="0" fontId="39" fillId="0" borderId="35" xfId="57" applyFont="1" applyBorder="1"/>
    <xf numFmtId="0" fontId="40" fillId="0" borderId="39" xfId="57" applyFont="1" applyBorder="1"/>
    <xf numFmtId="0" fontId="40" fillId="0" borderId="0" xfId="57" applyFont="1"/>
    <xf numFmtId="165" fontId="39" fillId="0" borderId="0" xfId="57" applyNumberFormat="1" applyFont="1"/>
    <xf numFmtId="3" fontId="39" fillId="0" borderId="0" xfId="57" applyNumberFormat="1" applyFont="1"/>
    <xf numFmtId="0" fontId="0" fillId="0" borderId="0" xfId="0" applyAlignment="1">
      <alignment wrapText="1"/>
    </xf>
    <xf numFmtId="0" fontId="64" fillId="0" borderId="0" xfId="0" applyFont="1"/>
    <xf numFmtId="0" fontId="65" fillId="0" borderId="0" xfId="0" applyNumberFormat="1" applyFont="1" applyAlignment="1" applyProtection="1">
      <alignment horizontal="left" wrapText="1"/>
      <protection locked="0"/>
    </xf>
    <xf numFmtId="0" fontId="66" fillId="0" borderId="0" xfId="0" applyFont="1" applyAlignment="1" applyProtection="1">
      <alignment horizontal="left"/>
      <protection locked="0"/>
    </xf>
    <xf numFmtId="0" fontId="66" fillId="0" borderId="0" xfId="0" applyFont="1" applyProtection="1">
      <protection locked="0"/>
    </xf>
    <xf numFmtId="0" fontId="67" fillId="0" borderId="0" xfId="0" applyNumberFormat="1" applyFont="1" applyAlignment="1" applyProtection="1">
      <alignment horizontal="left" vertical="top" wrapText="1"/>
      <protection locked="0"/>
    </xf>
    <xf numFmtId="0" fontId="68" fillId="12" borderId="13" xfId="0" applyNumberFormat="1" applyFont="1" applyFill="1" applyBorder="1" applyAlignment="1" applyProtection="1">
      <alignment horizontal="left" vertical="top" wrapText="1"/>
      <protection locked="0"/>
    </xf>
    <xf numFmtId="0" fontId="69" fillId="12" borderId="13" xfId="0" applyNumberFormat="1" applyFont="1" applyFill="1" applyBorder="1" applyAlignment="1" applyProtection="1">
      <alignment horizontal="center" vertical="top"/>
      <protection locked="0"/>
    </xf>
    <xf numFmtId="0" fontId="68" fillId="2" borderId="13" xfId="0" applyNumberFormat="1" applyFont="1" applyFill="1" applyBorder="1" applyAlignment="1" applyProtection="1">
      <alignment horizontal="left" vertical="top" wrapText="1"/>
      <protection locked="0"/>
    </xf>
    <xf numFmtId="0" fontId="68" fillId="2" borderId="13" xfId="0" applyNumberFormat="1" applyFont="1" applyFill="1" applyBorder="1" applyAlignment="1" applyProtection="1">
      <alignment horizontal="right" vertical="top" wrapText="1"/>
      <protection locked="0"/>
    </xf>
    <xf numFmtId="4" fontId="68" fillId="2" borderId="13" xfId="0" applyNumberFormat="1" applyFont="1" applyFill="1" applyBorder="1" applyAlignment="1" applyProtection="1">
      <alignment horizontal="right" vertical="top" wrapText="1"/>
      <protection locked="0"/>
    </xf>
    <xf numFmtId="0" fontId="69" fillId="3" borderId="13" xfId="0" applyNumberFormat="1" applyFont="1" applyFill="1" applyBorder="1" applyAlignment="1" applyProtection="1">
      <alignment horizontal="left" vertical="top" wrapText="1" indent="1"/>
      <protection locked="0"/>
    </xf>
    <xf numFmtId="0" fontId="69" fillId="3" borderId="13" xfId="0" applyNumberFormat="1" applyFont="1" applyFill="1" applyBorder="1" applyAlignment="1" applyProtection="1">
      <alignment horizontal="right" vertical="top" wrapText="1"/>
      <protection locked="0"/>
    </xf>
    <xf numFmtId="4" fontId="69" fillId="3" borderId="13" xfId="0" applyNumberFormat="1" applyFont="1" applyFill="1" applyBorder="1" applyAlignment="1" applyProtection="1">
      <alignment horizontal="right" vertical="top" wrapText="1"/>
      <protection locked="0"/>
    </xf>
    <xf numFmtId="0" fontId="70" fillId="0" borderId="13" xfId="0" applyNumberFormat="1" applyFont="1" applyBorder="1" applyAlignment="1" applyProtection="1">
      <alignment horizontal="left" vertical="top" wrapText="1" indent="2"/>
      <protection locked="0"/>
    </xf>
    <xf numFmtId="0" fontId="70" fillId="0" borderId="13" xfId="0" applyNumberFormat="1" applyFont="1" applyBorder="1" applyAlignment="1" applyProtection="1">
      <alignment horizontal="right" vertical="top" wrapText="1"/>
      <protection locked="0"/>
    </xf>
    <xf numFmtId="4" fontId="70" fillId="0" borderId="13" xfId="0" applyNumberFormat="1" applyFont="1" applyBorder="1" applyAlignment="1" applyProtection="1">
      <alignment horizontal="right" vertical="top" wrapText="1"/>
      <protection locked="0"/>
    </xf>
    <xf numFmtId="0" fontId="71" fillId="12" borderId="13" xfId="0" applyNumberFormat="1" applyFont="1" applyFill="1" applyBorder="1" applyAlignment="1" applyProtection="1">
      <alignment horizontal="left" vertical="top"/>
      <protection locked="0"/>
    </xf>
    <xf numFmtId="0" fontId="71" fillId="12" borderId="13" xfId="0" applyNumberFormat="1" applyFont="1" applyFill="1" applyBorder="1" applyAlignment="1" applyProtection="1">
      <alignment horizontal="right" vertical="top" wrapText="1"/>
      <protection locked="0"/>
    </xf>
    <xf numFmtId="4" fontId="71" fillId="12" borderId="13" xfId="0" applyNumberFormat="1" applyFont="1" applyFill="1" applyBorder="1" applyAlignment="1" applyProtection="1">
      <alignment horizontal="right" vertical="top" wrapText="1"/>
      <protection locked="0"/>
    </xf>
    <xf numFmtId="0" fontId="72" fillId="0" borderId="0" xfId="1" applyFont="1" applyAlignment="1" applyProtection="1"/>
    <xf numFmtId="0" fontId="72" fillId="0" borderId="0" xfId="1" applyFont="1" applyProtection="1">
      <alignment wrapText="1"/>
    </xf>
    <xf numFmtId="4" fontId="73" fillId="0" borderId="0" xfId="1" applyNumberFormat="1" applyFont="1" applyFill="1" applyAlignment="1" applyProtection="1">
      <alignment vertical="center"/>
    </xf>
    <xf numFmtId="0" fontId="69" fillId="0" borderId="0" xfId="1" applyFont="1" applyFill="1" applyAlignment="1" applyProtection="1">
      <alignment horizontal="center" vertical="center" wrapText="1"/>
    </xf>
    <xf numFmtId="1" fontId="70" fillId="0" borderId="0" xfId="1" applyNumberFormat="1" applyFont="1" applyAlignment="1"/>
    <xf numFmtId="0" fontId="72" fillId="0" borderId="0" xfId="1" applyFont="1" applyAlignment="1" applyProtection="1">
      <alignment horizontal="left" wrapText="1" indent="2"/>
    </xf>
    <xf numFmtId="0" fontId="74" fillId="0" borderId="0" xfId="1" applyFont="1" applyAlignment="1" applyProtection="1"/>
    <xf numFmtId="0" fontId="75" fillId="0" borderId="0" xfId="1" applyFont="1" applyAlignment="1" applyProtection="1"/>
    <xf numFmtId="0" fontId="70" fillId="0" borderId="0" xfId="1" applyFont="1" applyProtection="1">
      <alignment wrapText="1"/>
    </xf>
    <xf numFmtId="0" fontId="76" fillId="0" borderId="0" xfId="1" applyFont="1" applyProtection="1">
      <alignment wrapText="1"/>
    </xf>
    <xf numFmtId="0" fontId="70" fillId="0" borderId="0" xfId="1" applyFont="1" applyAlignment="1" applyProtection="1">
      <alignment horizontal="right" wrapText="1"/>
    </xf>
    <xf numFmtId="0" fontId="69" fillId="0" borderId="0" xfId="1" applyFont="1" applyFill="1" applyBorder="1" applyAlignment="1" applyProtection="1">
      <alignment vertical="center"/>
    </xf>
    <xf numFmtId="0" fontId="72" fillId="0" borderId="0" xfId="1" applyFont="1" applyAlignment="1"/>
    <xf numFmtId="0" fontId="72" fillId="0" borderId="0" xfId="1" applyFont="1">
      <alignment wrapText="1"/>
    </xf>
    <xf numFmtId="0" fontId="70" fillId="0" borderId="0" xfId="1" applyFont="1" applyFill="1" applyAlignment="1" applyProtection="1">
      <alignment horizontal="right" wrapText="1"/>
    </xf>
    <xf numFmtId="0" fontId="77" fillId="0" borderId="0" xfId="1" applyFont="1" applyFill="1" applyAlignment="1" applyProtection="1">
      <alignment horizontal="center" vertical="center" wrapText="1"/>
    </xf>
    <xf numFmtId="0" fontId="72" fillId="0" borderId="0" xfId="1" applyFont="1" applyAlignment="1" applyProtection="1">
      <alignment horizontal="center"/>
    </xf>
    <xf numFmtId="0" fontId="72" fillId="0" borderId="0" xfId="1" applyFont="1" applyAlignment="1" applyProtection="1">
      <alignment horizontal="center" wrapText="1"/>
    </xf>
    <xf numFmtId="0" fontId="70" fillId="0" borderId="1" xfId="1" applyFont="1" applyBorder="1" applyAlignment="1" applyProtection="1">
      <alignment horizontal="center" vertical="center" wrapText="1"/>
    </xf>
    <xf numFmtId="0" fontId="78" fillId="0" borderId="1" xfId="1" applyFont="1" applyFill="1" applyBorder="1" applyAlignment="1" applyProtection="1">
      <alignment horizontal="center" vertical="center" wrapText="1"/>
    </xf>
    <xf numFmtId="0" fontId="79" fillId="0" borderId="0" xfId="1" applyFont="1" applyFill="1" applyAlignment="1" applyProtection="1"/>
    <xf numFmtId="0" fontId="80" fillId="4" borderId="0" xfId="1" applyFont="1" applyFill="1" applyAlignment="1" applyProtection="1"/>
    <xf numFmtId="4" fontId="81" fillId="4" borderId="0" xfId="1" applyNumberFormat="1" applyFont="1" applyFill="1" applyAlignment="1" applyProtection="1">
      <alignment vertical="center"/>
    </xf>
    <xf numFmtId="4" fontId="81" fillId="4" borderId="1" xfId="1" applyNumberFormat="1" applyFont="1" applyFill="1" applyBorder="1" applyAlignment="1" applyProtection="1">
      <alignment horizontal="right" vertical="center" wrapText="1"/>
    </xf>
    <xf numFmtId="165" fontId="81" fillId="4" borderId="6" xfId="1" applyNumberFormat="1" applyFont="1" applyFill="1" applyBorder="1" applyAlignment="1" applyProtection="1">
      <alignment horizontal="right" vertical="center" wrapText="1"/>
    </xf>
    <xf numFmtId="0" fontId="82" fillId="0" borderId="0" xfId="1" applyFont="1" applyAlignment="1" applyProtection="1"/>
    <xf numFmtId="0" fontId="82" fillId="0" borderId="0" xfId="1" applyFont="1" applyProtection="1">
      <alignment wrapText="1"/>
    </xf>
    <xf numFmtId="3" fontId="70" fillId="0" borderId="1" xfId="1" applyNumberFormat="1" applyFont="1" applyFill="1" applyBorder="1" applyAlignment="1" applyProtection="1">
      <alignment horizontal="center" vertical="center"/>
    </xf>
    <xf numFmtId="3" fontId="70" fillId="0" borderId="1" xfId="1" applyNumberFormat="1" applyFont="1" applyFill="1" applyBorder="1" applyAlignment="1" applyProtection="1">
      <alignment horizontal="left" vertical="center" wrapText="1"/>
    </xf>
    <xf numFmtId="4" fontId="70" fillId="5" borderId="1" xfId="1" applyNumberFormat="1" applyFont="1" applyFill="1" applyBorder="1" applyAlignment="1" applyProtection="1">
      <alignment horizontal="right" vertical="center" wrapText="1"/>
    </xf>
    <xf numFmtId="165" fontId="70" fillId="5" borderId="6" xfId="1" applyNumberFormat="1" applyFont="1" applyFill="1" applyBorder="1" applyAlignment="1" applyProtection="1">
      <alignment horizontal="right" vertical="center" wrapText="1"/>
    </xf>
    <xf numFmtId="3" fontId="70" fillId="0" borderId="1" xfId="1" quotePrefix="1" applyNumberFormat="1" applyFont="1" applyFill="1" applyBorder="1" applyAlignment="1" applyProtection="1">
      <alignment horizontal="center" vertical="center"/>
    </xf>
    <xf numFmtId="3" fontId="70" fillId="0" borderId="1" xfId="1" applyNumberFormat="1" applyFont="1" applyFill="1" applyBorder="1" applyAlignment="1" applyProtection="1">
      <alignment horizontal="left" vertical="center" wrapText="1" indent="1"/>
    </xf>
    <xf numFmtId="4" fontId="70" fillId="7" borderId="1" xfId="1" applyNumberFormat="1" applyFont="1" applyFill="1" applyBorder="1" applyAlignment="1" applyProtection="1">
      <alignment vertical="center" wrapText="1" readingOrder="1"/>
      <protection hidden="1"/>
    </xf>
    <xf numFmtId="3" fontId="70" fillId="0" borderId="1" xfId="1" applyNumberFormat="1" applyFont="1" applyFill="1" applyBorder="1" applyAlignment="1" applyProtection="1">
      <alignment horizontal="left" vertical="center" indent="1"/>
    </xf>
    <xf numFmtId="4" fontId="70" fillId="5" borderId="1" xfId="1" applyNumberFormat="1" applyFont="1" applyFill="1" applyBorder="1" applyAlignment="1" applyProtection="1">
      <alignment horizontal="right" vertical="center"/>
    </xf>
    <xf numFmtId="3" fontId="70" fillId="0" borderId="1" xfId="1" applyNumberFormat="1" applyFont="1" applyFill="1" applyBorder="1" applyAlignment="1" applyProtection="1">
      <alignment horizontal="left" vertical="center"/>
    </xf>
    <xf numFmtId="165" fontId="70" fillId="5" borderId="6" xfId="1" applyNumberFormat="1" applyFont="1" applyFill="1" applyBorder="1" applyAlignment="1" applyProtection="1">
      <alignment horizontal="right" vertical="center"/>
    </xf>
    <xf numFmtId="4" fontId="70" fillId="8" borderId="1" xfId="1" applyNumberFormat="1" applyFont="1" applyFill="1" applyBorder="1" applyAlignment="1" applyProtection="1">
      <alignment horizontal="right" vertical="center" wrapText="1"/>
    </xf>
    <xf numFmtId="0" fontId="82" fillId="0" borderId="0" xfId="1" applyFont="1" applyFill="1" applyAlignment="1" applyProtection="1"/>
    <xf numFmtId="0" fontId="82" fillId="0" borderId="0" xfId="1" applyFont="1" applyFill="1" applyProtection="1">
      <alignment wrapText="1"/>
    </xf>
    <xf numFmtId="4" fontId="82" fillId="0" borderId="0" xfId="1" applyNumberFormat="1" applyFont="1" applyAlignment="1" applyProtection="1"/>
    <xf numFmtId="0" fontId="82" fillId="0" borderId="0" xfId="1" applyFont="1" applyFill="1" applyAlignment="1"/>
    <xf numFmtId="0" fontId="70" fillId="0" borderId="7" xfId="3" applyFont="1" applyFill="1" applyBorder="1" applyAlignment="1" applyProtection="1">
      <alignment horizontal="left" vertical="center" wrapText="1"/>
    </xf>
    <xf numFmtId="3" fontId="70" fillId="0" borderId="6" xfId="1" quotePrefix="1" applyNumberFormat="1" applyFont="1" applyFill="1" applyBorder="1" applyAlignment="1" applyProtection="1">
      <alignment horizontal="center" vertical="center"/>
    </xf>
    <xf numFmtId="0" fontId="70" fillId="0" borderId="6" xfId="1" applyFont="1" applyFill="1" applyBorder="1" applyAlignment="1" applyProtection="1">
      <alignment horizontal="left" vertical="center" wrapText="1" indent="1"/>
    </xf>
    <xf numFmtId="4" fontId="70" fillId="5" borderId="6" xfId="1" applyNumberFormat="1" applyFont="1" applyFill="1" applyBorder="1" applyAlignment="1" applyProtection="1">
      <alignment vertical="center" wrapText="1"/>
    </xf>
    <xf numFmtId="49" fontId="80" fillId="0" borderId="0" xfId="1" applyNumberFormat="1" applyFont="1" applyAlignment="1" applyProtection="1"/>
    <xf numFmtId="0" fontId="80" fillId="0" borderId="0" xfId="1" applyFont="1" applyAlignment="1" applyProtection="1"/>
    <xf numFmtId="0" fontId="80" fillId="0" borderId="0" xfId="1" applyFont="1" applyProtection="1">
      <alignment wrapText="1"/>
    </xf>
    <xf numFmtId="0" fontId="83" fillId="0" borderId="0" xfId="1" applyFont="1" applyAlignment="1" applyProtection="1">
      <alignment horizontal="center" vertical="center" wrapText="1"/>
    </xf>
    <xf numFmtId="3" fontId="70" fillId="0" borderId="7" xfId="1" applyNumberFormat="1" applyFont="1" applyFill="1" applyBorder="1" applyAlignment="1" applyProtection="1">
      <alignment horizontal="center" vertical="center"/>
    </xf>
    <xf numFmtId="49" fontId="70" fillId="8" borderId="7" xfId="1" applyNumberFormat="1" applyFont="1" applyFill="1" applyBorder="1" applyAlignment="1" applyProtection="1">
      <alignment horizontal="left" vertical="center" wrapText="1" indent="2"/>
    </xf>
    <xf numFmtId="43" fontId="39" fillId="0" borderId="31" xfId="87" applyFont="1" applyBorder="1"/>
    <xf numFmtId="43" fontId="39" fillId="0" borderId="16" xfId="87" applyFont="1" applyBorder="1"/>
    <xf numFmtId="43" fontId="39" fillId="0" borderId="34" xfId="87" applyFont="1" applyBorder="1"/>
    <xf numFmtId="43" fontId="39" fillId="0" borderId="13" xfId="87" applyFont="1" applyBorder="1"/>
    <xf numFmtId="43" fontId="39" fillId="0" borderId="25" xfId="87" applyFont="1" applyBorder="1"/>
    <xf numFmtId="43" fontId="39" fillId="0" borderId="14" xfId="87" applyFont="1" applyBorder="1"/>
    <xf numFmtId="43" fontId="39" fillId="0" borderId="38" xfId="87" applyFont="1" applyBorder="1"/>
    <xf numFmtId="43" fontId="41" fillId="0" borderId="40" xfId="87" applyFont="1" applyBorder="1"/>
    <xf numFmtId="43" fontId="41" fillId="0" borderId="43" xfId="87" applyFont="1" applyBorder="1"/>
    <xf numFmtId="43" fontId="39" fillId="0" borderId="16" xfId="87" applyFont="1" applyBorder="1" applyProtection="1">
      <protection locked="0"/>
    </xf>
    <xf numFmtId="43" fontId="38" fillId="0" borderId="32" xfId="87" applyFont="1" applyBorder="1"/>
    <xf numFmtId="43" fontId="38" fillId="0" borderId="33" xfId="87" applyFont="1" applyBorder="1"/>
    <xf numFmtId="43" fontId="39" fillId="0" borderId="13" xfId="87" applyFont="1" applyBorder="1" applyProtection="1">
      <protection locked="0"/>
    </xf>
    <xf numFmtId="43" fontId="38" fillId="0" borderId="24" xfId="87" applyFont="1" applyBorder="1"/>
    <xf numFmtId="43" fontId="39" fillId="0" borderId="14" xfId="87" applyFont="1" applyBorder="1" applyProtection="1">
      <protection locked="0"/>
    </xf>
    <xf numFmtId="43" fontId="38" fillId="0" borderId="37" xfId="87" applyFont="1" applyBorder="1"/>
    <xf numFmtId="43" fontId="40" fillId="0" borderId="40" xfId="87" applyFont="1" applyBorder="1"/>
    <xf numFmtId="43" fontId="40" fillId="0" borderId="41" xfId="87" applyFont="1" applyBorder="1"/>
    <xf numFmtId="43" fontId="40" fillId="0" borderId="42" xfId="87" applyFont="1" applyBorder="1"/>
    <xf numFmtId="0" fontId="375" fillId="0" borderId="0" xfId="48" applyFont="1" applyFill="1" applyAlignment="1">
      <alignment horizontal="left"/>
    </xf>
    <xf numFmtId="0" fontId="65" fillId="0" borderId="0" xfId="88" applyFont="1" applyFill="1" applyAlignment="1">
      <alignment horizontal="left"/>
    </xf>
    <xf numFmtId="0" fontId="375" fillId="0" borderId="0" xfId="48" applyFont="1" applyFill="1" applyAlignment="1">
      <alignment horizontal="center" vertical="center"/>
    </xf>
    <xf numFmtId="0" fontId="66" fillId="0" borderId="0" xfId="0" applyFont="1"/>
    <xf numFmtId="0" fontId="65" fillId="0" borderId="0" xfId="48" applyFont="1" applyFill="1" applyAlignment="1">
      <alignment horizontal="center"/>
    </xf>
    <xf numFmtId="0" fontId="72" fillId="0" borderId="0" xfId="88" applyFont="1" applyFill="1" applyAlignment="1">
      <alignment horizontal="center"/>
    </xf>
    <xf numFmtId="0" fontId="376" fillId="15" borderId="13" xfId="88" applyFont="1" applyFill="1" applyBorder="1" applyAlignment="1">
      <alignment horizontal="center" vertical="top"/>
    </xf>
    <xf numFmtId="0" fontId="376" fillId="15" borderId="13" xfId="88" applyFont="1" applyFill="1" applyBorder="1" applyAlignment="1">
      <alignment horizontal="center" vertical="center"/>
    </xf>
    <xf numFmtId="49" fontId="376" fillId="15" borderId="13" xfId="88" applyNumberFormat="1" applyFont="1" applyFill="1" applyBorder="1" applyAlignment="1">
      <alignment horizontal="center" vertical="center"/>
    </xf>
    <xf numFmtId="0" fontId="376" fillId="15" borderId="13" xfId="88" applyFont="1" applyFill="1" applyBorder="1" applyAlignment="1">
      <alignment vertical="center"/>
    </xf>
    <xf numFmtId="49" fontId="67" fillId="15" borderId="13" xfId="88" applyNumberFormat="1" applyFont="1" applyFill="1" applyBorder="1" applyAlignment="1">
      <alignment horizontal="center" vertical="center"/>
    </xf>
    <xf numFmtId="0" fontId="67" fillId="15" borderId="13" xfId="88" applyFont="1" applyFill="1" applyBorder="1" applyAlignment="1">
      <alignment horizontal="left" vertical="center"/>
    </xf>
    <xf numFmtId="0" fontId="67" fillId="15" borderId="13" xfId="88" applyFont="1" applyFill="1" applyBorder="1" applyAlignment="1">
      <alignment horizontal="center" vertical="center"/>
    </xf>
    <xf numFmtId="0" fontId="376" fillId="15" borderId="13" xfId="88" applyFont="1" applyFill="1" applyBorder="1" applyAlignment="1">
      <alignment horizontal="left" vertical="center"/>
    </xf>
    <xf numFmtId="49" fontId="376" fillId="15" borderId="13" xfId="48" applyNumberFormat="1" applyFont="1" applyFill="1" applyBorder="1" applyAlignment="1">
      <alignment horizontal="center" vertical="center"/>
    </xf>
    <xf numFmtId="0" fontId="376" fillId="15" borderId="13" xfId="48" applyFont="1" applyFill="1" applyBorder="1" applyAlignment="1">
      <alignment vertical="center"/>
    </xf>
    <xf numFmtId="49" fontId="67" fillId="15" borderId="13" xfId="48" applyNumberFormat="1" applyFont="1" applyFill="1" applyBorder="1" applyAlignment="1">
      <alignment horizontal="center" vertical="center"/>
    </xf>
    <xf numFmtId="0" fontId="67" fillId="15" borderId="13" xfId="48" applyFont="1" applyFill="1" applyBorder="1" applyAlignment="1">
      <alignment horizontal="left" vertical="center"/>
    </xf>
    <xf numFmtId="0" fontId="67" fillId="15" borderId="13" xfId="48" applyFont="1" applyFill="1" applyBorder="1" applyAlignment="1">
      <alignment horizontal="center" vertical="center"/>
    </xf>
    <xf numFmtId="0" fontId="67" fillId="15" borderId="13" xfId="48" applyFont="1" applyFill="1" applyBorder="1" applyAlignment="1">
      <alignment horizontal="left" vertical="center" wrapText="1"/>
    </xf>
    <xf numFmtId="0" fontId="381" fillId="15" borderId="13" xfId="48" applyFont="1" applyFill="1" applyBorder="1" applyAlignment="1">
      <alignment horizontal="left" vertical="center" indent="1"/>
    </xf>
    <xf numFmtId="0" fontId="381" fillId="15" borderId="13" xfId="48" applyFont="1" applyFill="1" applyBorder="1" applyAlignment="1">
      <alignment horizontal="left" vertical="center" wrapText="1" indent="1"/>
    </xf>
    <xf numFmtId="0" fontId="376" fillId="15" borderId="13" xfId="48" applyFont="1" applyFill="1" applyBorder="1" applyAlignment="1">
      <alignment horizontal="left" vertical="center"/>
    </xf>
    <xf numFmtId="0" fontId="375" fillId="15" borderId="13" xfId="48" applyFont="1" applyFill="1" applyBorder="1" applyAlignment="1">
      <alignment horizontal="left"/>
    </xf>
    <xf numFmtId="0" fontId="375" fillId="15" borderId="0" xfId="48" applyFont="1" applyFill="1" applyAlignment="1">
      <alignment horizontal="left"/>
    </xf>
    <xf numFmtId="0" fontId="72" fillId="15" borderId="0" xfId="88" applyFont="1" applyFill="1" applyAlignment="1">
      <alignment horizontal="left"/>
    </xf>
    <xf numFmtId="0" fontId="375" fillId="15" borderId="0" xfId="48" applyFont="1" applyFill="1" applyAlignment="1">
      <alignment horizontal="center" vertical="center"/>
    </xf>
    <xf numFmtId="4" fontId="375" fillId="12" borderId="0" xfId="48" applyNumberFormat="1" applyFont="1" applyFill="1" applyAlignment="1">
      <alignment horizontal="left"/>
    </xf>
    <xf numFmtId="0" fontId="66" fillId="0" borderId="0" xfId="0" applyFont="1" applyFill="1"/>
    <xf numFmtId="0" fontId="66" fillId="12" borderId="0" xfId="0" applyFont="1" applyFill="1"/>
    <xf numFmtId="0" fontId="66" fillId="0" borderId="0" xfId="0" applyFont="1" applyAlignment="1">
      <alignment horizontal="center" vertical="center"/>
    </xf>
    <xf numFmtId="0" fontId="66" fillId="15" borderId="0" xfId="0" applyFont="1" applyFill="1"/>
    <xf numFmtId="43" fontId="67" fillId="15" borderId="13" xfId="87" applyFont="1" applyFill="1" applyBorder="1" applyAlignment="1">
      <alignment horizontal="center" vertical="center"/>
    </xf>
    <xf numFmtId="0" fontId="69" fillId="0" borderId="0" xfId="48" applyFont="1" applyFill="1" applyAlignment="1">
      <alignment horizontal="center"/>
    </xf>
    <xf numFmtId="0" fontId="377" fillId="0" borderId="0" xfId="0" applyFont="1"/>
    <xf numFmtId="43" fontId="38" fillId="0" borderId="48" xfId="87" applyFont="1" applyBorder="1"/>
    <xf numFmtId="43" fontId="39" fillId="0" borderId="50" xfId="87" applyFont="1" applyBorder="1"/>
    <xf numFmtId="43" fontId="39" fillId="0" borderId="15" xfId="87" applyFont="1" applyBorder="1"/>
    <xf numFmtId="43" fontId="39" fillId="0" borderId="39" xfId="87" applyFont="1" applyBorder="1"/>
    <xf numFmtId="43" fontId="39" fillId="0" borderId="40" xfId="87" applyFont="1" applyBorder="1"/>
    <xf numFmtId="0" fontId="376" fillId="15" borderId="13" xfId="88" applyFont="1" applyFill="1" applyBorder="1" applyAlignment="1">
      <alignment horizontal="center" vertical="center" wrapText="1"/>
    </xf>
    <xf numFmtId="0" fontId="382" fillId="0" borderId="0" xfId="48" applyFont="1" applyFill="1" applyAlignment="1">
      <alignment vertical="center" wrapText="1"/>
    </xf>
    <xf numFmtId="0" fontId="382" fillId="0" borderId="0" xfId="48" applyFont="1" applyFill="1" applyAlignment="1">
      <alignment horizontal="center" vertical="center" wrapText="1"/>
    </xf>
    <xf numFmtId="43" fontId="68" fillId="15" borderId="13" xfId="87" applyFont="1" applyFill="1" applyBorder="1" applyAlignment="1">
      <alignment horizontal="left"/>
    </xf>
    <xf numFmtId="43" fontId="376" fillId="15" borderId="13" xfId="87" applyFont="1" applyFill="1" applyBorder="1" applyAlignment="1">
      <alignment horizontal="left"/>
    </xf>
    <xf numFmtId="43" fontId="376" fillId="15" borderId="13" xfId="87" applyFont="1" applyFill="1" applyBorder="1" applyAlignment="1">
      <alignment horizontal="center" vertical="center"/>
    </xf>
    <xf numFmtId="43" fontId="67" fillId="15" borderId="13" xfId="87" applyFont="1" applyFill="1" applyBorder="1" applyAlignment="1">
      <alignment horizontal="right" vertical="center"/>
    </xf>
    <xf numFmtId="43" fontId="67" fillId="15" borderId="13" xfId="87" applyFont="1" applyFill="1" applyBorder="1" applyAlignment="1" applyProtection="1">
      <alignment horizontal="right" vertical="center"/>
      <protection locked="0"/>
    </xf>
    <xf numFmtId="43" fontId="67" fillId="15" borderId="13" xfId="87" applyFont="1" applyFill="1" applyBorder="1" applyAlignment="1" applyProtection="1">
      <alignment horizontal="center" vertical="center"/>
      <protection locked="0"/>
    </xf>
    <xf numFmtId="43" fontId="67" fillId="15" borderId="13" xfId="87" applyFont="1" applyFill="1" applyBorder="1" applyAlignment="1">
      <alignment horizontal="right" vertical="center" wrapText="1"/>
    </xf>
    <xf numFmtId="43" fontId="67" fillId="15" borderId="13" xfId="87" applyFont="1" applyFill="1" applyBorder="1" applyAlignment="1">
      <alignment horizontal="center" vertical="center" wrapText="1"/>
    </xf>
    <xf numFmtId="43" fontId="378" fillId="15" borderId="13" xfId="87" applyFont="1" applyFill="1" applyBorder="1" applyAlignment="1">
      <alignment horizontal="center" vertical="center" wrapText="1"/>
    </xf>
    <xf numFmtId="43" fontId="67" fillId="15" borderId="13" xfId="87" applyFont="1" applyFill="1" applyBorder="1" applyAlignment="1">
      <alignment horizontal="center" wrapText="1"/>
    </xf>
    <xf numFmtId="43" fontId="67" fillId="15" borderId="13" xfId="87" applyFont="1" applyFill="1" applyBorder="1" applyAlignment="1">
      <alignment horizontal="right"/>
    </xf>
    <xf numFmtId="43" fontId="67" fillId="15" borderId="13" xfId="87" applyFont="1" applyFill="1" applyBorder="1" applyAlignment="1" applyProtection="1">
      <alignment vertical="center" wrapText="1"/>
      <protection locked="0"/>
    </xf>
    <xf numFmtId="43" fontId="376" fillId="15" borderId="13" xfId="87" applyFont="1" applyFill="1" applyBorder="1" applyAlignment="1">
      <alignment horizontal="right" vertical="center"/>
    </xf>
    <xf numFmtId="43" fontId="378" fillId="15" borderId="13" xfId="87" applyFont="1" applyFill="1" applyBorder="1" applyAlignment="1">
      <alignment horizontal="right" vertical="center"/>
    </xf>
    <xf numFmtId="348" fontId="67" fillId="15" borderId="13" xfId="87" applyNumberFormat="1" applyFont="1" applyFill="1" applyBorder="1" applyAlignment="1">
      <alignment horizontal="center" vertical="center"/>
    </xf>
    <xf numFmtId="349" fontId="376" fillId="15" borderId="13" xfId="87" applyNumberFormat="1" applyFont="1" applyFill="1" applyBorder="1" applyAlignment="1">
      <alignment horizontal="right" vertical="center"/>
    </xf>
    <xf numFmtId="0" fontId="382" fillId="0" borderId="0" xfId="88" applyFont="1" applyFill="1" applyAlignment="1">
      <alignment horizontal="right"/>
    </xf>
    <xf numFmtId="0" fontId="68" fillId="0" borderId="0" xfId="88" applyFont="1" applyFill="1" applyAlignment="1">
      <alignment horizontal="right"/>
    </xf>
    <xf numFmtId="0" fontId="383" fillId="0" borderId="0" xfId="0" applyFont="1" applyAlignment="1">
      <alignment horizontal="right"/>
    </xf>
    <xf numFmtId="0" fontId="383" fillId="0" borderId="0" xfId="0" applyFont="1" applyAlignment="1"/>
    <xf numFmtId="0" fontId="384" fillId="0" borderId="0" xfId="0" applyFont="1"/>
    <xf numFmtId="0" fontId="384" fillId="0" borderId="0" xfId="0" applyFont="1" applyAlignment="1">
      <alignment horizontal="right"/>
    </xf>
    <xf numFmtId="0" fontId="66" fillId="15" borderId="13" xfId="0" applyFont="1" applyFill="1" applyBorder="1"/>
    <xf numFmtId="0" fontId="377" fillId="15" borderId="13" xfId="0" applyFont="1" applyFill="1" applyBorder="1"/>
    <xf numFmtId="43" fontId="379" fillId="15" borderId="13" xfId="87" applyFont="1" applyFill="1" applyBorder="1" applyAlignment="1">
      <alignment horizontal="right" vertical="center"/>
    </xf>
    <xf numFmtId="349" fontId="380" fillId="15" borderId="13" xfId="87" applyNumberFormat="1" applyFont="1" applyFill="1" applyBorder="1" applyAlignment="1">
      <alignment horizontal="center" vertical="center" wrapText="1"/>
    </xf>
    <xf numFmtId="43" fontId="380" fillId="15" borderId="13" xfId="87" applyFont="1" applyFill="1" applyBorder="1" applyAlignment="1">
      <alignment horizontal="center" vertical="center" wrapText="1"/>
    </xf>
    <xf numFmtId="4" fontId="385" fillId="0" borderId="0" xfId="0" applyNumberFormat="1" applyFont="1" applyAlignment="1">
      <alignment wrapText="1"/>
    </xf>
    <xf numFmtId="0" fontId="405" fillId="15" borderId="0" xfId="30138" applyFont="1" applyFill="1" applyAlignment="1">
      <alignment horizontal="center"/>
    </xf>
    <xf numFmtId="0" fontId="405" fillId="15" borderId="0" xfId="30138" applyFont="1" applyFill="1"/>
    <xf numFmtId="0" fontId="66" fillId="15" borderId="0" xfId="0" applyFont="1" applyFill="1" applyAlignment="1">
      <alignment horizontal="right"/>
    </xf>
    <xf numFmtId="0" fontId="405" fillId="15" borderId="0" xfId="30138" applyFont="1" applyFill="1" applyBorder="1" applyAlignment="1">
      <alignment horizontal="center"/>
    </xf>
    <xf numFmtId="0" fontId="375" fillId="15" borderId="13" xfId="30138" applyFont="1" applyFill="1" applyBorder="1" applyAlignment="1">
      <alignment horizontal="center" vertical="center"/>
    </xf>
    <xf numFmtId="0" fontId="382" fillId="15" borderId="13" xfId="30138" applyFont="1" applyFill="1" applyBorder="1" applyAlignment="1">
      <alignment vertical="center" wrapText="1"/>
    </xf>
    <xf numFmtId="0" fontId="382" fillId="15" borderId="13" xfId="30138" applyFont="1" applyFill="1" applyBorder="1" applyAlignment="1">
      <alignment horizontal="center"/>
    </xf>
    <xf numFmtId="4" fontId="382" fillId="15" borderId="13" xfId="30365" applyNumberFormat="1" applyFont="1" applyFill="1" applyBorder="1" applyAlignment="1">
      <alignment horizontal="center" vertical="center"/>
    </xf>
    <xf numFmtId="16" fontId="382" fillId="15" borderId="13" xfId="30138" quotePrefix="1" applyNumberFormat="1" applyFont="1" applyFill="1" applyBorder="1" applyAlignment="1">
      <alignment horizontal="center"/>
    </xf>
    <xf numFmtId="0" fontId="382" fillId="15" borderId="13" xfId="30138" applyFont="1" applyFill="1" applyBorder="1"/>
    <xf numFmtId="49" fontId="382" fillId="15" borderId="13" xfId="30138" applyNumberFormat="1" applyFont="1" applyFill="1" applyBorder="1"/>
    <xf numFmtId="0" fontId="375" fillId="15" borderId="13" xfId="30138" applyFont="1" applyFill="1" applyBorder="1" applyAlignment="1">
      <alignment horizontal="center"/>
    </xf>
    <xf numFmtId="0" fontId="375" fillId="15" borderId="13" xfId="30138" applyFont="1" applyFill="1" applyBorder="1" applyAlignment="1">
      <alignment wrapText="1"/>
    </xf>
    <xf numFmtId="49" fontId="375" fillId="15" borderId="13" xfId="30138" applyNumberFormat="1" applyFont="1" applyFill="1" applyBorder="1" applyAlignment="1">
      <alignment horizontal="left" wrapText="1"/>
    </xf>
    <xf numFmtId="4" fontId="375" fillId="15" borderId="13" xfId="30365" applyNumberFormat="1" applyFont="1" applyFill="1" applyBorder="1" applyAlignment="1">
      <alignment horizontal="center" vertical="center"/>
    </xf>
    <xf numFmtId="0" fontId="382" fillId="15" borderId="13" xfId="30138" applyFont="1" applyFill="1" applyBorder="1" applyAlignment="1">
      <alignment wrapText="1"/>
    </xf>
    <xf numFmtId="4" fontId="382" fillId="15" borderId="13" xfId="30354" applyNumberFormat="1" applyFont="1" applyFill="1" applyBorder="1" applyAlignment="1">
      <alignment horizontal="center" vertical="center"/>
    </xf>
    <xf numFmtId="0" fontId="375" fillId="15" borderId="13" xfId="30138" applyFont="1" applyFill="1" applyBorder="1" applyAlignment="1">
      <alignment horizontal="left" wrapText="1"/>
    </xf>
    <xf numFmtId="4" fontId="375" fillId="15" borderId="13" xfId="30354" applyNumberFormat="1" applyFont="1" applyFill="1" applyBorder="1" applyAlignment="1">
      <alignment horizontal="center" vertical="center"/>
    </xf>
    <xf numFmtId="0" fontId="375" fillId="15" borderId="13" xfId="30138" applyFont="1" applyFill="1" applyBorder="1"/>
    <xf numFmtId="175" fontId="375" fillId="15" borderId="13" xfId="30365" applyFont="1" applyFill="1" applyBorder="1" applyAlignment="1">
      <alignment horizontal="center" vertical="center"/>
    </xf>
    <xf numFmtId="49" fontId="382" fillId="15" borderId="13" xfId="30138" applyNumberFormat="1" applyFont="1" applyFill="1" applyBorder="1" applyAlignment="1">
      <alignment horizontal="center"/>
    </xf>
    <xf numFmtId="4" fontId="382" fillId="15" borderId="13" xfId="30138" applyNumberFormat="1" applyFont="1" applyFill="1" applyBorder="1" applyAlignment="1">
      <alignment horizontal="center" vertical="center"/>
    </xf>
    <xf numFmtId="0" fontId="382" fillId="15" borderId="13" xfId="30138" quotePrefix="1" applyFont="1" applyFill="1" applyBorder="1" applyAlignment="1">
      <alignment horizontal="center"/>
    </xf>
    <xf numFmtId="49" fontId="375" fillId="15" borderId="13" xfId="30138" applyNumberFormat="1" applyFont="1" applyFill="1" applyBorder="1"/>
    <xf numFmtId="0" fontId="382" fillId="15" borderId="13" xfId="30138" applyFont="1" applyFill="1" applyBorder="1" applyAlignment="1">
      <alignment horizontal="left" wrapText="1"/>
    </xf>
    <xf numFmtId="0" fontId="382" fillId="15" borderId="13" xfId="30138" applyFont="1" applyFill="1" applyBorder="1" applyAlignment="1">
      <alignment horizontal="left" vertical="center" wrapText="1"/>
    </xf>
    <xf numFmtId="49" fontId="382" fillId="15" borderId="13" xfId="30138" quotePrefix="1" applyNumberFormat="1" applyFont="1" applyFill="1" applyBorder="1" applyAlignment="1">
      <alignment horizontal="center"/>
    </xf>
    <xf numFmtId="4" fontId="66" fillId="0" borderId="0" xfId="0" applyNumberFormat="1" applyFont="1" applyAlignment="1">
      <alignment wrapText="1"/>
    </xf>
    <xf numFmtId="4" fontId="66" fillId="0" borderId="0" xfId="0" applyNumberFormat="1" applyFont="1" applyAlignment="1"/>
    <xf numFmtId="0" fontId="375" fillId="0" borderId="13" xfId="30419" applyFont="1" applyBorder="1" applyAlignment="1">
      <alignment horizontal="center" wrapText="1"/>
    </xf>
    <xf numFmtId="4" fontId="66" fillId="0" borderId="13" xfId="0" applyNumberFormat="1" applyFont="1" applyBorder="1" applyAlignment="1">
      <alignment wrapText="1"/>
    </xf>
    <xf numFmtId="4" fontId="66" fillId="0" borderId="13" xfId="0" applyNumberFormat="1" applyFont="1" applyBorder="1" applyAlignment="1">
      <alignment horizontal="center" vertical="center" wrapText="1"/>
    </xf>
    <xf numFmtId="4" fontId="384" fillId="0" borderId="13" xfId="0" applyNumberFormat="1" applyFont="1" applyBorder="1" applyAlignment="1">
      <alignment wrapText="1"/>
    </xf>
    <xf numFmtId="4" fontId="384" fillId="0" borderId="13" xfId="0" applyNumberFormat="1" applyFont="1" applyBorder="1" applyAlignment="1">
      <alignment horizontal="center" wrapText="1"/>
    </xf>
    <xf numFmtId="0" fontId="66" fillId="0" borderId="0" xfId="0" applyFont="1" applyAlignment="1">
      <alignment horizontal="right"/>
    </xf>
    <xf numFmtId="4" fontId="66" fillId="0" borderId="0" xfId="0" applyNumberFormat="1" applyFont="1" applyAlignment="1">
      <alignment horizontal="right" wrapText="1"/>
    </xf>
    <xf numFmtId="4" fontId="384" fillId="0" borderId="0" xfId="0" applyNumberFormat="1" applyFont="1" applyAlignment="1"/>
    <xf numFmtId="0" fontId="375" fillId="0" borderId="16" xfId="30419" applyFont="1" applyBorder="1" applyAlignment="1">
      <alignment horizontal="center" wrapText="1"/>
    </xf>
    <xf numFmtId="0" fontId="65" fillId="0" borderId="0" xfId="48" applyFont="1" applyFill="1" applyAlignment="1">
      <alignment horizontal="center"/>
    </xf>
    <xf numFmtId="0" fontId="376" fillId="15" borderId="13" xfId="88" applyFont="1" applyFill="1" applyBorder="1" applyAlignment="1">
      <alignment horizontal="center" vertical="center" wrapText="1"/>
    </xf>
    <xf numFmtId="0" fontId="375" fillId="15" borderId="68" xfId="48" applyFont="1" applyFill="1" applyBorder="1" applyAlignment="1">
      <alignment horizontal="left" wrapText="1"/>
    </xf>
    <xf numFmtId="0" fontId="375" fillId="15" borderId="0" xfId="48" applyFont="1" applyFill="1" applyAlignment="1">
      <alignment horizontal="left" wrapText="1"/>
    </xf>
    <xf numFmtId="0" fontId="68" fillId="0" borderId="0" xfId="88" applyFont="1" applyFill="1" applyAlignment="1">
      <alignment horizontal="right"/>
    </xf>
    <xf numFmtId="0" fontId="383" fillId="0" borderId="0" xfId="0" applyFont="1" applyAlignment="1">
      <alignment horizontal="right"/>
    </xf>
    <xf numFmtId="0" fontId="72" fillId="125" borderId="13" xfId="88" applyFont="1" applyFill="1" applyBorder="1" applyAlignment="1">
      <alignment horizontal="center"/>
    </xf>
    <xf numFmtId="0" fontId="72" fillId="126" borderId="13" xfId="88" applyFont="1" applyFill="1" applyBorder="1" applyAlignment="1">
      <alignment horizontal="center"/>
    </xf>
    <xf numFmtId="0" fontId="382" fillId="0" borderId="0" xfId="48" applyFont="1" applyFill="1" applyAlignment="1">
      <alignment horizontal="center" vertical="center" wrapText="1"/>
    </xf>
    <xf numFmtId="0" fontId="68" fillId="0" borderId="0" xfId="48" applyFont="1" applyFill="1" applyBorder="1" applyAlignment="1">
      <alignment horizontal="left"/>
    </xf>
    <xf numFmtId="0" fontId="376" fillId="15" borderId="13" xfId="88" applyFont="1" applyFill="1" applyBorder="1" applyAlignment="1">
      <alignment horizontal="center" vertical="center"/>
    </xf>
    <xf numFmtId="0" fontId="69" fillId="12" borderId="14" xfId="0" applyNumberFormat="1" applyFont="1" applyFill="1" applyBorder="1" applyAlignment="1" applyProtection="1">
      <alignment horizontal="center" vertical="center" wrapText="1"/>
      <protection locked="0"/>
    </xf>
    <xf numFmtId="0" fontId="69" fillId="12" borderId="15" xfId="0" applyNumberFormat="1" applyFont="1" applyFill="1" applyBorder="1" applyAlignment="1" applyProtection="1">
      <alignment horizontal="center" vertical="center" wrapText="1"/>
      <protection locked="0"/>
    </xf>
    <xf numFmtId="0" fontId="69" fillId="12" borderId="16" xfId="0" applyNumberFormat="1" applyFont="1" applyFill="1" applyBorder="1" applyAlignment="1" applyProtection="1">
      <alignment horizontal="center" vertical="center" wrapText="1"/>
      <protection locked="0"/>
    </xf>
    <xf numFmtId="0" fontId="70" fillId="0" borderId="0" xfId="1" applyFont="1" applyAlignment="1" applyProtection="1">
      <alignment horizontal="left" wrapText="1"/>
    </xf>
    <xf numFmtId="0" fontId="70" fillId="0" borderId="1" xfId="2" applyFont="1" applyBorder="1" applyAlignment="1" applyProtection="1">
      <alignment horizontal="center" vertical="center" wrapText="1"/>
    </xf>
    <xf numFmtId="0" fontId="70" fillId="0" borderId="1" xfId="1" applyFont="1" applyFill="1" applyBorder="1" applyAlignment="1" applyProtection="1">
      <alignment horizontal="center" vertical="center" wrapText="1"/>
    </xf>
    <xf numFmtId="1" fontId="70" fillId="0" borderId="2" xfId="1" applyNumberFormat="1" applyFont="1" applyFill="1" applyBorder="1" applyAlignment="1" applyProtection="1">
      <alignment horizontal="center" vertical="center" wrapText="1"/>
    </xf>
    <xf numFmtId="0" fontId="70" fillId="0" borderId="2" xfId="1" applyNumberFormat="1" applyFont="1" applyFill="1" applyBorder="1" applyAlignment="1" applyProtection="1">
      <alignment horizontal="center" vertical="center" wrapText="1"/>
    </xf>
    <xf numFmtId="0" fontId="70" fillId="0" borderId="3" xfId="1" applyNumberFormat="1" applyFont="1" applyFill="1" applyBorder="1" applyAlignment="1" applyProtection="1">
      <alignment horizontal="center" vertical="center" wrapText="1"/>
    </xf>
    <xf numFmtId="14" fontId="70" fillId="0" borderId="4" xfId="1" applyNumberFormat="1" applyFont="1" applyFill="1" applyBorder="1" applyAlignment="1" applyProtection="1">
      <alignment horizontal="center" vertical="center" wrapText="1"/>
    </xf>
    <xf numFmtId="14" fontId="70" fillId="0" borderId="5" xfId="1" applyNumberFormat="1" applyFont="1" applyFill="1" applyBorder="1" applyAlignment="1" applyProtection="1">
      <alignment horizontal="center" vertical="center" wrapText="1"/>
    </xf>
    <xf numFmtId="14" fontId="70" fillId="0" borderId="11" xfId="1" applyNumberFormat="1" applyFont="1" applyFill="1" applyBorder="1" applyAlignment="1" applyProtection="1">
      <alignment horizontal="center" vertical="center" wrapText="1"/>
    </xf>
    <xf numFmtId="14" fontId="70" fillId="0" borderId="12" xfId="1" applyNumberFormat="1" applyFont="1" applyFill="1" applyBorder="1" applyAlignment="1" applyProtection="1">
      <alignment horizontal="center" vertical="center" wrapText="1"/>
    </xf>
    <xf numFmtId="0" fontId="383" fillId="0" borderId="0" xfId="0" applyFont="1" applyAlignment="1">
      <alignment horizontal="center"/>
    </xf>
    <xf numFmtId="0" fontId="34" fillId="0" borderId="22" xfId="57" applyFont="1" applyBorder="1" applyAlignment="1">
      <alignment horizontal="center" vertical="center" wrapText="1"/>
    </xf>
    <xf numFmtId="0" fontId="34" fillId="0" borderId="13" xfId="57" applyFont="1" applyBorder="1" applyAlignment="1">
      <alignment horizontal="center" vertical="center" wrapText="1"/>
    </xf>
    <xf numFmtId="0" fontId="34" fillId="0" borderId="13" xfId="57" applyBorder="1" applyAlignment="1">
      <alignment horizontal="center" vertical="center" wrapText="1"/>
    </xf>
    <xf numFmtId="0" fontId="384" fillId="0" borderId="0" xfId="0" applyFont="1" applyAlignment="1">
      <alignment horizontal="right"/>
    </xf>
    <xf numFmtId="0" fontId="35" fillId="0" borderId="0" xfId="57" applyFont="1" applyAlignment="1">
      <alignment horizontal="center"/>
    </xf>
    <xf numFmtId="0" fontId="37" fillId="0" borderId="17" xfId="57" applyFont="1" applyBorder="1" applyAlignment="1">
      <alignment horizontal="center" vertical="center" wrapText="1"/>
    </xf>
    <xf numFmtId="0" fontId="37" fillId="0" borderId="22" xfId="57" applyFont="1" applyBorder="1" applyAlignment="1">
      <alignment horizontal="center" vertical="center" wrapText="1"/>
    </xf>
    <xf numFmtId="0" fontId="37" fillId="0" borderId="26" xfId="57" applyFont="1" applyBorder="1" applyAlignment="1">
      <alignment horizontal="center" vertical="center" wrapText="1"/>
    </xf>
    <xf numFmtId="0" fontId="37" fillId="0" borderId="18" xfId="57" applyFont="1" applyBorder="1" applyAlignment="1">
      <alignment horizontal="center" vertical="center" wrapText="1"/>
    </xf>
    <xf numFmtId="0" fontId="37" fillId="0" borderId="19" xfId="57" applyFont="1" applyBorder="1" applyAlignment="1">
      <alignment horizontal="center" vertical="center" wrapText="1"/>
    </xf>
    <xf numFmtId="3" fontId="37" fillId="0" borderId="20" xfId="57" applyNumberFormat="1" applyFont="1" applyBorder="1" applyAlignment="1">
      <alignment horizontal="center" vertical="center" wrapText="1"/>
    </xf>
    <xf numFmtId="3" fontId="37" fillId="0" borderId="24" xfId="57" applyNumberFormat="1" applyFont="1" applyBorder="1" applyAlignment="1">
      <alignment horizontal="center" vertical="center" wrapText="1"/>
    </xf>
    <xf numFmtId="3" fontId="37" fillId="0" borderId="29" xfId="57" applyNumberFormat="1" applyFont="1" applyBorder="1" applyAlignment="1">
      <alignment horizontal="center" vertical="center" wrapText="1"/>
    </xf>
    <xf numFmtId="165" fontId="37" fillId="0" borderId="17" xfId="57" applyNumberFormat="1" applyFont="1" applyBorder="1" applyAlignment="1">
      <alignment horizontal="center"/>
    </xf>
    <xf numFmtId="165" fontId="37" fillId="0" borderId="18" xfId="57" applyNumberFormat="1" applyFont="1" applyBorder="1" applyAlignment="1">
      <alignment horizontal="center"/>
    </xf>
    <xf numFmtId="3" fontId="34" fillId="0" borderId="13" xfId="57" applyNumberFormat="1" applyBorder="1" applyAlignment="1">
      <alignment horizontal="center" vertical="center" wrapText="1"/>
    </xf>
    <xf numFmtId="3" fontId="34" fillId="0" borderId="27" xfId="57" applyNumberFormat="1" applyBorder="1" applyAlignment="1">
      <alignment horizontal="center" vertical="center" wrapText="1"/>
    </xf>
    <xf numFmtId="3" fontId="37" fillId="0" borderId="23" xfId="57" applyNumberFormat="1" applyFont="1" applyBorder="1" applyAlignment="1">
      <alignment horizontal="center" vertical="center" wrapText="1"/>
    </xf>
    <xf numFmtId="3" fontId="37" fillId="0" borderId="28" xfId="57" applyNumberFormat="1" applyFont="1" applyBorder="1" applyAlignment="1">
      <alignment horizontal="center" vertical="center" wrapText="1"/>
    </xf>
    <xf numFmtId="0" fontId="34" fillId="0" borderId="23" xfId="57" applyBorder="1" applyAlignment="1">
      <alignment horizontal="center" vertical="center" wrapText="1"/>
    </xf>
    <xf numFmtId="0" fontId="34" fillId="0" borderId="55" xfId="57" applyBorder="1" applyAlignment="1">
      <alignment horizontal="center" vertical="center" wrapText="1"/>
    </xf>
    <xf numFmtId="0" fontId="37" fillId="0" borderId="13" xfId="57" applyFont="1" applyBorder="1" applyAlignment="1">
      <alignment horizontal="center" vertical="center" wrapText="1"/>
    </xf>
    <xf numFmtId="0" fontId="2" fillId="0" borderId="0" xfId="0" applyNumberFormat="1" applyFont="1" applyAlignment="1" applyProtection="1">
      <alignment horizontal="center" wrapText="1"/>
      <protection locked="0"/>
    </xf>
    <xf numFmtId="4" fontId="66" fillId="0" borderId="13" xfId="0" applyNumberFormat="1" applyFont="1" applyBorder="1" applyAlignment="1">
      <alignment horizontal="center" vertical="center" wrapText="1"/>
    </xf>
    <xf numFmtId="4" fontId="406" fillId="0" borderId="14" xfId="0" applyNumberFormat="1" applyFont="1" applyBorder="1" applyAlignment="1">
      <alignment horizontal="center" vertical="center" wrapText="1"/>
    </xf>
    <xf numFmtId="4" fontId="406" fillId="0" borderId="15" xfId="0" applyNumberFormat="1" applyFont="1" applyBorder="1" applyAlignment="1">
      <alignment horizontal="center" vertical="center" wrapText="1"/>
    </xf>
    <xf numFmtId="4" fontId="406" fillId="0" borderId="16" xfId="0" applyNumberFormat="1" applyFont="1" applyBorder="1" applyAlignment="1">
      <alignment horizontal="center" vertical="center" wrapText="1"/>
    </xf>
    <xf numFmtId="4" fontId="66" fillId="0" borderId="15" xfId="0" applyNumberFormat="1" applyFont="1" applyBorder="1" applyAlignment="1">
      <alignment horizontal="center" vertical="center" wrapText="1"/>
    </xf>
    <xf numFmtId="4" fontId="66" fillId="0" borderId="16" xfId="0" applyNumberFormat="1" applyFont="1" applyBorder="1" applyAlignment="1">
      <alignment horizontal="center" vertical="center" wrapText="1"/>
    </xf>
    <xf numFmtId="0" fontId="66" fillId="0" borderId="13" xfId="0" applyFont="1" applyBorder="1" applyAlignment="1">
      <alignment horizontal="center" vertical="center" wrapText="1"/>
    </xf>
    <xf numFmtId="4" fontId="66" fillId="0" borderId="14" xfId="0" applyNumberFormat="1" applyFont="1" applyBorder="1" applyAlignment="1">
      <alignment horizontal="center" vertical="center" wrapText="1"/>
    </xf>
    <xf numFmtId="0" fontId="375" fillId="0" borderId="13" xfId="30419" applyFont="1" applyBorder="1" applyAlignment="1">
      <alignment horizontal="center" vertical="center" wrapText="1"/>
    </xf>
    <xf numFmtId="4" fontId="384" fillId="0" borderId="0" xfId="0" applyNumberFormat="1" applyFont="1" applyAlignment="1">
      <alignment horizontal="center" wrapText="1"/>
    </xf>
    <xf numFmtId="0" fontId="66" fillId="0" borderId="0" xfId="0" applyFont="1" applyAlignment="1">
      <alignment horizontal="right"/>
    </xf>
    <xf numFmtId="0" fontId="382" fillId="15" borderId="23" xfId="30138" applyFont="1" applyFill="1" applyBorder="1" applyAlignment="1">
      <alignment horizontal="left"/>
    </xf>
    <xf numFmtId="0" fontId="382" fillId="15" borderId="53" xfId="30138" applyFont="1" applyFill="1" applyBorder="1" applyAlignment="1">
      <alignment horizontal="left"/>
    </xf>
    <xf numFmtId="0" fontId="405" fillId="15" borderId="0" xfId="30138" applyFont="1" applyFill="1" applyBorder="1" applyAlignment="1">
      <alignment horizontal="center"/>
    </xf>
    <xf numFmtId="0" fontId="382" fillId="15" borderId="13" xfId="30138" applyFont="1" applyFill="1" applyBorder="1" applyAlignment="1">
      <alignment horizontal="center" vertical="center" wrapText="1"/>
    </xf>
    <xf numFmtId="0" fontId="382" fillId="15" borderId="23" xfId="30138" applyFont="1" applyFill="1" applyBorder="1" applyAlignment="1">
      <alignment horizontal="left" wrapText="1"/>
    </xf>
    <xf numFmtId="0" fontId="382" fillId="15" borderId="53" xfId="30138" applyFont="1" applyFill="1" applyBorder="1" applyAlignment="1">
      <alignment horizontal="left" wrapText="1"/>
    </xf>
  </cellXfs>
  <cellStyles count="31078">
    <cellStyle name=" 1" xfId="4"/>
    <cellStyle name=" 1 2" xfId="5"/>
    <cellStyle name=" 1_Stage1" xfId="6"/>
    <cellStyle name=" Verticals" xfId="91"/>
    <cellStyle name="_x000a_bidires=100_x000d_" xfId="92"/>
    <cellStyle name="_x000a_bidires=100_x000d_ 2" xfId="93"/>
    <cellStyle name="_x000a_bidires=100_x000d_ 2 2" xfId="94"/>
    <cellStyle name="_x000a_bidires=100_x000d_ 2_Формат БП (формы сбытовых компаний)_1" xfId="95"/>
    <cellStyle name="_x000a_bidires=100_x000d_ 3" xfId="96"/>
    <cellStyle name="_x000a_bidires=100_x000d_ 4" xfId="97"/>
    <cellStyle name="_x000a_bidires=100_x000d_ 5" xfId="98"/>
    <cellStyle name="_x000a_bidires=100_x000d__Анализ индикаторов на обесценение ИРРАО" xfId="99"/>
    <cellStyle name="%" xfId="100"/>
    <cellStyle name="%_Inputs" xfId="101"/>
    <cellStyle name="%_Inputs (const)" xfId="102"/>
    <cellStyle name="%_Inputs (const) 2" xfId="103"/>
    <cellStyle name="%_Inputs Co" xfId="104"/>
    <cellStyle name="%_Inputs Co 2" xfId="105"/>
    <cellStyle name=";;;" xfId="30420"/>
    <cellStyle name="?_x0001_" xfId="106"/>
    <cellStyle name="?_x0001__x0001_ ?§??_x0002_????_x000f__x0008_??f_x0006__x0010_?????yyyyyyyyyyyyyyy" xfId="107"/>
    <cellStyle name="?_x0001_ 2" xfId="108"/>
    <cellStyle name="?_x0001_ 2 2" xfId="109"/>
    <cellStyle name="?_x0001_ 2_Формат БП (формы сбытовых компаний)_1" xfId="110"/>
    <cellStyle name="?_x0001__06_Ожидаемые по СЗТЭЦ на 29-06-2011" xfId="111"/>
    <cellStyle name="?’ћѓћ‚›‰" xfId="30421"/>
    <cellStyle name="?…?ж?Ш?и [0.00]" xfId="112"/>
    <cellStyle name="?…?ж?Ш?и [0.00] 2" xfId="113"/>
    <cellStyle name="?W??_‘O’с?р??" xfId="114"/>
    <cellStyle name="]_x000d__x000a_Zoomed=1_x000d__x000a_Row=0_x000d__x000a_Column=0_x000d__x000a_Height=0_x000d__x000a_Width=0_x000d__x000a_FontName=FoxFont_x000d__x000a_FontStyle=0_x000d__x000a_FontSize=9_x000d__x000a_PrtFontName=FoxPrin" xfId="115"/>
    <cellStyle name="]_x000d__x000a_Zoomed=1_x000d__x000a_Row=0_x000d__x000a_Column=0_x000d__x000a_Height=0_x000d__x000a_Width=0_x000d__x000a_FontName=FoxFont_x000d__x000a_FontStyle=0_x000d__x000a_FontSize=9_x000d__x000a_PrtFontName=FoxPrin 2" xfId="116"/>
    <cellStyle name="]_x000d__x000a_Zoomed=1_x000d__x000a_Row=0_x000d__x000a_Column=0_x000d__x000a_Height=0_x000d__x000a_Width=0_x000d__x000a_FontName=FoxFont_x000d__x000a_FontStyle=0_x000d__x000a_FontSize=9_x000d__x000a_PrtFontName=FoxPrin 2 2" xfId="117"/>
    <cellStyle name="]_x000d__x000a_Zoomed=1_x000d__x000a_Row=0_x000d__x000a_Column=0_x000d__x000a_Height=0_x000d__x000a_Width=0_x000d__x000a_FontName=FoxFont_x000d__x000a_FontStyle=0_x000d__x000a_FontSize=9_x000d__x000a_PrtFontName=FoxPrin 2_Формат БП (формы сбытовых компаний)_1" xfId="118"/>
    <cellStyle name="]_x000d__x000a_Zoomed=1_x000d__x000a_Row=0_x000d__x000a_Column=0_x000d__x000a_Height=0_x000d__x000a_Width=0_x000d__x000a_FontName=FoxFont_x000d__x000a_FontStyle=0_x000d__x000a_FontSize=9_x000d__x000a_PrtFontName=FoxPrin 3" xfId="119"/>
    <cellStyle name="]_x000d__x000a_Zoomed=1_x000d__x000a_Row=0_x000d__x000a_Column=0_x000d__x000a_Height=0_x000d__x000a_Width=0_x000d__x000a_FontName=FoxFont_x000d__x000a_FontStyle=0_x000d__x000a_FontSize=9_x000d__x000a_PrtFontName=FoxPrin_БП_СЗТЭЦ_2011" xfId="120"/>
    <cellStyle name="_! С корректировкой под Энергокомфорт с мощностью 14.11.07 (1)" xfId="121"/>
    <cellStyle name="_~6099726" xfId="122"/>
    <cellStyle name="_1_²ÜºÈÆø" xfId="123"/>
    <cellStyle name="_16. РАСЧЕТ ИЗВЛЕЧЕНИЯ АЛМАЗОВ И ТОВАРНАЯ ПРОДУКЦИЯ - печать" xfId="124"/>
    <cellStyle name="_2._Смета_2009г._Прочие_Чистая_" xfId="125"/>
    <cellStyle name="_2._Смета_2010г._ООО_Горсети_" xfId="126"/>
    <cellStyle name="_2._Смета_2011г._ООО_Горсети_ (ип 132 млн.)_по видам _с бесхозом" xfId="127"/>
    <cellStyle name="_2._Смета_2011г._ООО_Горсети_РЭК" xfId="128"/>
    <cellStyle name="_2005_БЮДЖЕТ В4 ==11.11.==  КР Дороги, Мосты" xfId="129"/>
    <cellStyle name="_2006_06_28_MGRES_inventories_request" xfId="130"/>
    <cellStyle name="_2008 (4)" xfId="30422"/>
    <cellStyle name="_2008 ИА" xfId="131"/>
    <cellStyle name="_20090317_MUSE_Final_DRAFT" xfId="132"/>
    <cellStyle name="_3 кв 2006 Свод_140706" xfId="133"/>
    <cellStyle name="_3 кв 2006 Свод_140706 2" xfId="134"/>
    <cellStyle name="_4. Бюджетные формы ОАО ГПРГ" xfId="135"/>
    <cellStyle name="_4. Бюджетные формы ОАО ГПРГ_Бюджетные формы 2008 план 30.08.07" xfId="136"/>
    <cellStyle name="_61pril11_mod" xfId="137"/>
    <cellStyle name="_61pril11_mod 2" xfId="138"/>
    <cellStyle name="_61pril11_mod 3" xfId="139"/>
    <cellStyle name="_61pril11_mod 4" xfId="140"/>
    <cellStyle name="_61pril11_mod_~9660252" xfId="141"/>
    <cellStyle name="_61pril11_mod_01.10.05" xfId="142"/>
    <cellStyle name="_61pril11_mod_01.10.05 2" xfId="143"/>
    <cellStyle name="_61pril11_mod_01.10.05 3" xfId="144"/>
    <cellStyle name="_61pril11_mod_01.10.05 4" xfId="145"/>
    <cellStyle name="_61pril11_mod_01.10.05_~9660252" xfId="146"/>
    <cellStyle name="_61pril11_mod_01.10.05_E-10" xfId="147"/>
    <cellStyle name="_61pril11_mod_01.10.05_FSL_Prime Fitness_HY_2008" xfId="148"/>
    <cellStyle name="_61pril11_mod_01.10.05_FSL_SBOI_07" xfId="149"/>
    <cellStyle name="_61pril11_mod_01.10.05_FSL_SBOI_07_BOG" xfId="150"/>
    <cellStyle name="_61pril11_mod_01.10.05_FSL_SBOI_08" xfId="151"/>
    <cellStyle name="_61pril11_mod_01.10.05_GTC Report June 2008 IG KC 080616" xfId="152"/>
    <cellStyle name="_61pril11_mod_01.10.05_LC Trial Balances 2008" xfId="153"/>
    <cellStyle name="_61pril11_mod_01.10.05_LOC_Guarantees  IFRS adj  calc  T KH _27 12 08 (version 1)" xfId="154"/>
    <cellStyle name="_61pril11_mod_01.10.05_Prime Fitness_IFRS FS  Disclosures_June 2008 reviewed" xfId="155"/>
    <cellStyle name="_61pril11_mod_01.10.05_Trail Balance" xfId="156"/>
    <cellStyle name="_61pril11_mod_01.11.05" xfId="157"/>
    <cellStyle name="_61pril11_mod_01.11.05 2" xfId="158"/>
    <cellStyle name="_61pril11_mod_01.11.05 3" xfId="159"/>
    <cellStyle name="_61pril11_mod_01.11.05 4" xfId="160"/>
    <cellStyle name="_61pril11_mod_01.11.05_~9660252" xfId="161"/>
    <cellStyle name="_61pril11_mod_01.11.05_E-10" xfId="162"/>
    <cellStyle name="_61pril11_mod_01.11.05_FSL_Prime Fitness_HY_2008" xfId="163"/>
    <cellStyle name="_61pril11_mod_01.11.05_FSL_SBOI_07" xfId="164"/>
    <cellStyle name="_61pril11_mod_01.11.05_FSL_SBOI_07_BOG" xfId="165"/>
    <cellStyle name="_61pril11_mod_01.11.05_FSL_SBOI_08" xfId="166"/>
    <cellStyle name="_61pril11_mod_01.11.05_GTC Report June 2008 IG KC 080616" xfId="167"/>
    <cellStyle name="_61pril11_mod_01.11.05_LC Trial Balances 2008" xfId="168"/>
    <cellStyle name="_61pril11_mod_01.11.05_LOC_Guarantees  IFRS adj  calc  T KH _27 12 08 (version 1)" xfId="169"/>
    <cellStyle name="_61pril11_mod_01.11.05_Prime Fitness_IFRS FS  Disclosures_June 2008 reviewed" xfId="170"/>
    <cellStyle name="_61pril11_mod_01.11.05_Trail Balance" xfId="171"/>
    <cellStyle name="_61pril11_mod_E-10" xfId="172"/>
    <cellStyle name="_61pril11_mod_FSL_Prime Fitness_HY_2008" xfId="173"/>
    <cellStyle name="_61pril11_mod_FSL_SBOI_07" xfId="174"/>
    <cellStyle name="_61pril11_mod_FSL_SBOI_07_BOG" xfId="175"/>
    <cellStyle name="_61pril11_mod_FSL_SBOI_08" xfId="176"/>
    <cellStyle name="_61pril11_mod_GTC Report June 2008 IG KC 080616" xfId="177"/>
    <cellStyle name="_61pril11_mod_LC Trial Balances 2008" xfId="178"/>
    <cellStyle name="_61pril11_mod_LOC_Guarantees  IFRS adj  calc  T KH _27 12 08 (version 1)" xfId="179"/>
    <cellStyle name="_61pril11_mod_Prime Fitness_IFRS FS  Disclosures_June 2008 reviewed" xfId="180"/>
    <cellStyle name="_61pril11_mod_Trail Balance" xfId="181"/>
    <cellStyle name="_7_WACC" xfId="182"/>
    <cellStyle name="_8. Sochinskaya TTP model" xfId="183"/>
    <cellStyle name="_AN-124_SP35" xfId="184"/>
    <cellStyle name="_analiz" xfId="185"/>
    <cellStyle name="_analiz6м v2" xfId="186"/>
    <cellStyle name="_Analogs Sales EBITDA per employee" xfId="187"/>
    <cellStyle name="_balance_sheet_010106" xfId="188"/>
    <cellStyle name="_balance_sheet_010106 2" xfId="189"/>
    <cellStyle name="_balance_sheet_010106 3" xfId="190"/>
    <cellStyle name="_balance_sheet_010106 4" xfId="191"/>
    <cellStyle name="_balance_sheet_010106_~9660252" xfId="192"/>
    <cellStyle name="_balance_sheet_010106_E-10" xfId="193"/>
    <cellStyle name="_balance_sheet_010106_FSL_Prime Fitness_HY_2008" xfId="194"/>
    <cellStyle name="_balance_sheet_010106_FSL_SBOI_07" xfId="195"/>
    <cellStyle name="_balance_sheet_010106_FSL_SBOI_07_BOG" xfId="196"/>
    <cellStyle name="_balance_sheet_010106_FSL_SBOI_08" xfId="197"/>
    <cellStyle name="_balance_sheet_010106_GTC Report June 2008 IG KC 080616" xfId="198"/>
    <cellStyle name="_balance_sheet_010106_LC Trial Balances 2008" xfId="199"/>
    <cellStyle name="_balance_sheet_010106_LOC_Guarantees  IFRS adj  calc  T KH _27 12 08 (version 1)" xfId="200"/>
    <cellStyle name="_balance_sheet_010106_Prime Fitness_IFRS FS  Disclosures_June 2008 reviewed" xfId="201"/>
    <cellStyle name="_balance_sheet_010106_Trail Balance" xfId="202"/>
    <cellStyle name="_BS-IS-CFS" xfId="203"/>
    <cellStyle name="_CAP Exhibits_Company_TAX" xfId="204"/>
    <cellStyle name="_CashFlow_2007_проект_02_02_final" xfId="205"/>
    <cellStyle name="_Comparative price - history 2" xfId="206"/>
    <cellStyle name="_Comparatives_exp" xfId="207"/>
    <cellStyle name="_Copy of DCF_30062008_v6" xfId="208"/>
    <cellStyle name="_Copy of ggDerivatives_06_Request" xfId="209"/>
    <cellStyle name="_CurrencySpace_04 Medfenix Company Model1" xfId="210"/>
    <cellStyle name="_CurrencySpace_04 Medfenix Company Model1 2" xfId="211"/>
    <cellStyle name="_CurrencySpace_04 Medfenix Company Model1 2 2" xfId="212"/>
    <cellStyle name="_CurrencySpace_04 Medfenix Company Model1 2 2 2" xfId="213"/>
    <cellStyle name="_CurrencySpace_04 Medfenix Company Model1 2 3" xfId="214"/>
    <cellStyle name="_CurrencySpace_04 Medfenix Company Model1 3" xfId="215"/>
    <cellStyle name="_CurrencySpace_04 Medfenix Company Model1 4" xfId="216"/>
    <cellStyle name="_DCF_GMZ" xfId="30423"/>
    <cellStyle name="_DCF_KDP" xfId="30424"/>
    <cellStyle name="_deals 2008" xfId="217"/>
    <cellStyle name="_Distribution model RSK v 33" xfId="218"/>
    <cellStyle name="_DTF 22-02-08 v2" xfId="219"/>
    <cellStyle name="_DTF 22-02-08 v2_DPM 87 (начало)_20.06.2011_20.30" xfId="220"/>
    <cellStyle name="_DTF 22-02-08 v2_TheModel 06.04.2011" xfId="221"/>
    <cellStyle name="_DTF 22-02-08 v2_TheModel 08.04.2011" xfId="222"/>
    <cellStyle name="_DTF 22-02-08 v2_TheModel 15.04.2011_генерация" xfId="223"/>
    <cellStyle name="_DTF 22-02-08 v2_TheModel_30_2012" xfId="224"/>
    <cellStyle name="_DTF 22-02-08 v2_Valuation_RKSEnergo 03.03.2011" xfId="225"/>
    <cellStyle name="_DTF 22-02-08 v2_Valuation_RKSEnergo 03.03.2011_DPM 87 (начало)_20.06.2011_20.30" xfId="226"/>
    <cellStyle name="_DTF 22-02-08 v2_Valuation_RKSEnergo 03.03.2011_TheModel 15.04.2011_генерация" xfId="227"/>
    <cellStyle name="_DTF 22-02-08 v2_Valuation_RKSEnergo 03.03.2011_TheModel_30_2012" xfId="228"/>
    <cellStyle name="_DTF 22-02-08 v2_Valuation_RKSEnergo 03.03.2011_шаблон для заполнения" xfId="229"/>
    <cellStyle name="_DTF 22-02-08 v2_Valuation_RKSEnergo 03.03.2011_шаблон для заполнения4" xfId="230"/>
    <cellStyle name="_DTF 22-02-08 v2_Valuation_RKSEnergo 03.03.2011_шаблон для теста на обесценение" xfId="231"/>
    <cellStyle name="_DTF 22-02-08 v2_шаблон для заполнения" xfId="232"/>
    <cellStyle name="_DTF 22-02-08 v2_шаблон для заполнения4" xfId="233"/>
    <cellStyle name="_DTF 22-02-08 v2_шаблон для теста на обесценение" xfId="234"/>
    <cellStyle name="_Ekibastuz 21 05" xfId="235"/>
    <cellStyle name="_Exhibits BV rus final" xfId="236"/>
    <cellStyle name="_FFF" xfId="237"/>
    <cellStyle name="_FFF_New Form10_2" xfId="238"/>
    <cellStyle name="_FFF_Nsi" xfId="239"/>
    <cellStyle name="_FFF_Nsi_1" xfId="240"/>
    <cellStyle name="_FFF_Nsi_139" xfId="241"/>
    <cellStyle name="_FFF_Nsi_140" xfId="242"/>
    <cellStyle name="_FFF_Nsi_140(Зах)" xfId="243"/>
    <cellStyle name="_FFF_Nsi_140_mod" xfId="244"/>
    <cellStyle name="_FFF_Summary" xfId="245"/>
    <cellStyle name="_FFF_Tax_form_1кв_3" xfId="246"/>
    <cellStyle name="_FFF_БКЭ" xfId="247"/>
    <cellStyle name="_Final_Book_010301" xfId="248"/>
    <cellStyle name="_Final_Book_010301_New Form10_2" xfId="249"/>
    <cellStyle name="_Final_Book_010301_Nsi" xfId="250"/>
    <cellStyle name="_Final_Book_010301_Nsi_1" xfId="251"/>
    <cellStyle name="_Final_Book_010301_Nsi_139" xfId="252"/>
    <cellStyle name="_Final_Book_010301_Nsi_140" xfId="253"/>
    <cellStyle name="_Final_Book_010301_Nsi_140(Зах)" xfId="254"/>
    <cellStyle name="_Final_Book_010301_Nsi_140_mod" xfId="255"/>
    <cellStyle name="_Final_Book_010301_Summary" xfId="256"/>
    <cellStyle name="_Final_Book_010301_Tax_form_1кв_3" xfId="257"/>
    <cellStyle name="_Final_Book_010301_БКЭ" xfId="258"/>
    <cellStyle name="_FinancialModel_IEC_22_11_05_corrected" xfId="259"/>
    <cellStyle name="_fr" xfId="260"/>
    <cellStyle name="_FS Notes" xfId="261"/>
    <cellStyle name="_FS Notes_trial Balance 20061" xfId="262"/>
    <cellStyle name="_FSL_Architects.ge_GRDC_31.12.2006" xfId="263"/>
    <cellStyle name="_FSL_Architects.ge_GRDC_31.12.2006_GRDC_Cons_2006_MI_3" xfId="264"/>
    <cellStyle name="_FSL_Architects.ge_GRDC_31.12.2006_trial Balance 20061" xfId="265"/>
    <cellStyle name="_FSL_BatumiBusinessPlaza_31.12.2006" xfId="266"/>
    <cellStyle name="_FSL_BatumiBusinessPlaza_31.12.2006_trial Balance 20061" xfId="267"/>
    <cellStyle name="_FSL_Duzan_GRDC_2007" xfId="268"/>
    <cellStyle name="_FSL_Duzani_31.12.2006" xfId="269"/>
    <cellStyle name="_FSL_Duzani_31.12.2006_trial Balance 20061" xfId="270"/>
    <cellStyle name="_FSL_GRDCrepoffice_GRDC_31.12.2006" xfId="271"/>
    <cellStyle name="_FSL_Prima_12.31.2006" xfId="272"/>
    <cellStyle name="_FSL_Prima_12.31.2006_trial Balance 20061" xfId="273"/>
    <cellStyle name="_FSL_Prima_GRDC_2007" xfId="274"/>
    <cellStyle name="_FSL_Tbilisi Property_2006" xfId="275"/>
    <cellStyle name="_FSL_Tbilisi Property_2006_trial Balance 20061" xfId="276"/>
    <cellStyle name="_FSL_Tbilisi Property_GRDC_2007" xfId="277"/>
    <cellStyle name="_FSL_TbilisiBusinessPlaza_2006_1" xfId="278"/>
    <cellStyle name="_GLC_financials" xfId="279"/>
    <cellStyle name="_Heading" xfId="280"/>
    <cellStyle name="_I_pc" xfId="30425"/>
    <cellStyle name="_Input" xfId="281"/>
    <cellStyle name="_Input TD" xfId="282"/>
    <cellStyle name="_Input_DPM 87 (начало)_20.06.2011_20.30" xfId="283"/>
    <cellStyle name="_Input_TheModel 06.04.2011" xfId="284"/>
    <cellStyle name="_Input_TheModel 08.04.2011" xfId="285"/>
    <cellStyle name="_Input_TheModel 15.04.2011_генерация" xfId="286"/>
    <cellStyle name="_Input_TheModel_30_2012" xfId="287"/>
    <cellStyle name="_Input_Valuation_RKSEnergo 03.03.2011" xfId="288"/>
    <cellStyle name="_Input_Valuation_RKSEnergo 03.03.2011_DPM 87 (начало)_20.06.2011_20.30" xfId="289"/>
    <cellStyle name="_Input_Valuation_RKSEnergo 03.03.2011_TheModel 15.04.2011_генерация" xfId="290"/>
    <cellStyle name="_Input_Valuation_RKSEnergo 03.03.2011_TheModel_30_2012" xfId="291"/>
    <cellStyle name="_Input_Valuation_RKSEnergo 03.03.2011_шаблон для заполнения" xfId="292"/>
    <cellStyle name="_Input_Valuation_RKSEnergo 03.03.2011_шаблон для заполнения4" xfId="293"/>
    <cellStyle name="_Input_Valuation_RKSEnergo 03.03.2011_шаблон для теста на обесценение" xfId="294"/>
    <cellStyle name="_Input_шаблон для заполнения" xfId="295"/>
    <cellStyle name="_Input_шаблон для заполнения4" xfId="296"/>
    <cellStyle name="_Input_шаблон для теста на обесценение" xfId="297"/>
    <cellStyle name="_Krasnodonugol DCF model_v 0_September 3 2005" xfId="298"/>
    <cellStyle name="_Lomonosov Benchmark TEMv1.4" xfId="299"/>
    <cellStyle name="_Lomonosov Benchmark TEMv13.4" xfId="300"/>
    <cellStyle name="_MA - values" xfId="301"/>
    <cellStyle name="_Market" xfId="302"/>
    <cellStyle name="_Market Approach" xfId="303"/>
    <cellStyle name="_Market Approach 2" xfId="304"/>
    <cellStyle name="_Market Approach 3" xfId="305"/>
    <cellStyle name="_Market Approach_template" xfId="306"/>
    <cellStyle name="_MGOK model v.1.11 (old prices)" xfId="307"/>
    <cellStyle name="_MGRES_0505_final" xfId="308"/>
    <cellStyle name="_MIS_BSv9_30.09.05" xfId="309"/>
    <cellStyle name="_MIS_BSv9_30.09.05 2" xfId="310"/>
    <cellStyle name="_MIS_BSv9_30.09.05 3" xfId="311"/>
    <cellStyle name="_MIS_BSv9_30.09.05 4" xfId="312"/>
    <cellStyle name="_MIS_BSv9_30.09.05_~9660252" xfId="313"/>
    <cellStyle name="_MIS_BSv9_30.09.05_E-10" xfId="314"/>
    <cellStyle name="_MIS_BSv9_30.09.05_FSL_Prime Fitness_HY_2008" xfId="315"/>
    <cellStyle name="_MIS_BSv9_30.09.05_FSL_SBOI_07" xfId="316"/>
    <cellStyle name="_MIS_BSv9_30.09.05_FSL_SBOI_07_BOG" xfId="317"/>
    <cellStyle name="_MIS_BSv9_30.09.05_FSL_SBOI_08" xfId="318"/>
    <cellStyle name="_MIS_BSv9_30.09.05_GTC Report June 2008 IG KC 080616" xfId="319"/>
    <cellStyle name="_MIS_BSv9_30.09.05_LC Trial Balances 2008" xfId="320"/>
    <cellStyle name="_MIS_BSv9_30.09.05_LOC_Guarantees  IFRS adj  calc  T KH _27 12 08 (version 1)" xfId="321"/>
    <cellStyle name="_MIS_BSv9_30.09.05_Prime Fitness_IFRS FS  Disclosures_June 2008 reviewed" xfId="322"/>
    <cellStyle name="_MIS_BSv9_30.09.05_Trail Balance" xfId="323"/>
    <cellStyle name="_MIS_BSv9_31.12.05" xfId="324"/>
    <cellStyle name="_MIS_BSv9_31.12.05 2" xfId="325"/>
    <cellStyle name="_MIS_BSv9_31.12.05 3" xfId="326"/>
    <cellStyle name="_MIS_BSv9_31.12.05 4" xfId="327"/>
    <cellStyle name="_MIS_BSv9_31.12.05_~9660252" xfId="328"/>
    <cellStyle name="_MIS_BSv9_31.12.05_E-10" xfId="329"/>
    <cellStyle name="_MIS_BSv9_31.12.05_FSL_Prime Fitness_HY_2008" xfId="330"/>
    <cellStyle name="_MIS_BSv9_31.12.05_FSL_SBOI_07" xfId="331"/>
    <cellStyle name="_MIS_BSv9_31.12.05_FSL_SBOI_07_BOG" xfId="332"/>
    <cellStyle name="_MIS_BSv9_31.12.05_FSL_SBOI_08" xfId="333"/>
    <cellStyle name="_MIS_BSv9_31.12.05_GTC Report June 2008 IG KC 080616" xfId="334"/>
    <cellStyle name="_MIS_BSv9_31.12.05_LC Trial Balances 2008" xfId="335"/>
    <cellStyle name="_MIS_BSv9_31.12.05_LOC_Guarantees  IFRS adj  calc  T KH _27 12 08 (version 1)" xfId="336"/>
    <cellStyle name="_MIS_BSv9_31.12.05_Prime Fitness_IFRS FS  Disclosures_June 2008 reviewed" xfId="337"/>
    <cellStyle name="_MIS_BSv9_31.12.05_Trail Balance" xfId="338"/>
    <cellStyle name="_model" xfId="339"/>
    <cellStyle name="_model_OPTOGAN 21 MR" xfId="340"/>
    <cellStyle name="_model_OPTOGAN 24 (FSO)" xfId="341"/>
    <cellStyle name="_Model_RAB Мой" xfId="342"/>
    <cellStyle name="_Model_RAB Мой 2" xfId="343"/>
    <cellStyle name="_Model_RAB Мой 2_OREP.KU.2011.MONTHLY.02(v0.1)" xfId="344"/>
    <cellStyle name="_Model_RAB Мой 2_OREP.KU.2011.MONTHLY.02(v0.4)" xfId="345"/>
    <cellStyle name="_Model_RAB Мой 2_OREP.KU.2011.MONTHLY.11(v1.4)" xfId="346"/>
    <cellStyle name="_Model_RAB Мой 2_UPDATE.OREP.KU.2011.MONTHLY.02.TO.1.2" xfId="347"/>
    <cellStyle name="_Model_RAB Мой_46EE.2011(v1.0)" xfId="348"/>
    <cellStyle name="_Model_RAB Мой_46EE.2011(v1.0) 2" xfId="349"/>
    <cellStyle name="_Model_RAB Мой_46EE.2011(v1.0)_46TE.2011(v1.0)" xfId="350"/>
    <cellStyle name="_Model_RAB Мой_46EE.2011(v1.0)_CRIT.DOSTUP.2012(v2.0)" xfId="351"/>
    <cellStyle name="_Model_RAB Мой_46EE.2011(v1.0)_GRES.DV.2012(v2.1)" xfId="352"/>
    <cellStyle name="_Model_RAB Мой_46EE.2011(v1.0)_GRES.DV.2012(v2.1)_ФСТ" xfId="353"/>
    <cellStyle name="_Model_RAB Мой_46EE.2011(v1.0)_INDEX.STATION.2012(v1.0)_" xfId="354"/>
    <cellStyle name="_Model_RAB Мой_46EE.2011(v1.0)_INDEX.STATION.2012(v2.0)" xfId="355"/>
    <cellStyle name="_Model_RAB Мой_46EE.2011(v1.0)_INDEX.STATION.2012(v2.1)" xfId="356"/>
    <cellStyle name="_Model_RAB Мой_46EE.2011(v1.0)_TEPLO.PREDEL.2012.M(v1.1)_test" xfId="357"/>
    <cellStyle name="_Model_RAB Мой_46EE.2011(v1.2)" xfId="358"/>
    <cellStyle name="_Model_RAB Мой_46EE.2011(v1.2) 2" xfId="359"/>
    <cellStyle name="_Model_RAB Мой_46EP.2011(v2.0)" xfId="360"/>
    <cellStyle name="_Model_RAB Мой_46EP.2012(v0.1)" xfId="361"/>
    <cellStyle name="_Model_RAB Мой_46TE.2011(v1.0)" xfId="362"/>
    <cellStyle name="_Model_RAB Мой_4DNS.UPDATE.EXAMPLE" xfId="363"/>
    <cellStyle name="_Model_RAB Мой_ARMRAZR" xfId="364"/>
    <cellStyle name="_Model_RAB Мой_ARMRAZR 2" xfId="365"/>
    <cellStyle name="_Model_RAB Мой_BALANCE.VODOOTV.2010.FACT(v1.0)" xfId="366"/>
    <cellStyle name="_Model_RAB Мой_BALANCE.WARM.2010.FACT(v1.0)" xfId="367"/>
    <cellStyle name="_Model_RAB Мой_BALANCE.WARM.2010.FACT(v1.0) 2" xfId="368"/>
    <cellStyle name="_Model_RAB Мой_BALANCE.WARM.2010.PLAN" xfId="369"/>
    <cellStyle name="_Model_RAB Мой_BALANCE.WARM.2010.PLAN 2" xfId="370"/>
    <cellStyle name="_Model_RAB Мой_BALANCE.WARM.2011YEAR(v0.7)" xfId="371"/>
    <cellStyle name="_Model_RAB Мой_BALANCE.WARM.2011YEAR(v0.7) 2" xfId="372"/>
    <cellStyle name="_Model_RAB Мой_BALANCE.WARM.2011YEAR.NEW.UPDATE.SCHEME" xfId="373"/>
    <cellStyle name="_Model_RAB Мой_BALANCE.WARM.2011YEAR.NEW.UPDATE.SCHEME 2" xfId="374"/>
    <cellStyle name="_Model_RAB Мой_CALC.NORMATIV.KU(v0.2)" xfId="375"/>
    <cellStyle name="_Model_RAB Мой_EE.2REK.P2011.4.78(v0.3)" xfId="376"/>
    <cellStyle name="_Model_RAB Мой_FORM3.REG(v1.0)" xfId="377"/>
    <cellStyle name="_Model_RAB Мой_FORM910.2012(v1.1)" xfId="378"/>
    <cellStyle name="_Model_RAB Мой_FORM910.2012(v1.1) 2" xfId="379"/>
    <cellStyle name="_Model_RAB Мой_INDEX.STATION.2012(v2.1)" xfId="380"/>
    <cellStyle name="_Model_RAB Мой_INVEST.EE.PLAN.4.78(v0.1)" xfId="381"/>
    <cellStyle name="_Model_RAB Мой_INVEST.EE.PLAN.4.78(v0.3)" xfId="382"/>
    <cellStyle name="_Model_RAB Мой_INVEST.EE.PLAN.4.78(v1.0)" xfId="383"/>
    <cellStyle name="_Model_RAB Мой_INVEST.EE.PLAN.4.78(v1.0)_PASSPORT.TEPLO.PROIZV(v2.0)" xfId="384"/>
    <cellStyle name="_Model_RAB Мой_INVEST.PLAN.4.78(v0.1)" xfId="385"/>
    <cellStyle name="_Model_RAB Мой_INVEST.WARM.PLAN.4.78(v0.1)" xfId="386"/>
    <cellStyle name="_Model_RAB Мой_INVEST_WARM_PLAN" xfId="387"/>
    <cellStyle name="_Model_RAB Мой_NADB.JNVLP.APTEKA.2012(v1.0)_21_02_12" xfId="388"/>
    <cellStyle name="_Model_RAB Мой_NADB.JNVLS.APTEKA.2011(v1.3.3)" xfId="389"/>
    <cellStyle name="_Model_RAB Мой_NADB.JNVLS.APTEKA.2011(v1.3.3) 2" xfId="390"/>
    <cellStyle name="_Model_RAB Мой_NADB.JNVLS.APTEKA.2011(v1.3.3)_46TE.2011(v1.0)" xfId="391"/>
    <cellStyle name="_Model_RAB Мой_NADB.JNVLS.APTEKA.2011(v1.3.3)_CRIT.DOSTUP.2012(v2.0)" xfId="392"/>
    <cellStyle name="_Model_RAB Мой_NADB.JNVLS.APTEKA.2011(v1.3.3)_GRES.DV.2012(v2.1)" xfId="393"/>
    <cellStyle name="_Model_RAB Мой_NADB.JNVLS.APTEKA.2011(v1.3.3)_GRES.DV.2012(v2.1)_ФСТ" xfId="394"/>
    <cellStyle name="_Model_RAB Мой_NADB.JNVLS.APTEKA.2011(v1.3.3)_INDEX.STATION.2012(v1.0)_" xfId="395"/>
    <cellStyle name="_Model_RAB Мой_NADB.JNVLS.APTEKA.2011(v1.3.3)_INDEX.STATION.2012(v2.0)" xfId="396"/>
    <cellStyle name="_Model_RAB Мой_NADB.JNVLS.APTEKA.2011(v1.3.3)_INDEX.STATION.2012(v2.1)" xfId="397"/>
    <cellStyle name="_Model_RAB Мой_NADB.JNVLS.APTEKA.2011(v1.3.3)_TEPLO.PREDEL.2012.M(v1.1)_test" xfId="398"/>
    <cellStyle name="_Model_RAB Мой_NADB.JNVLS.APTEKA.2011(v1.3.4)" xfId="399"/>
    <cellStyle name="_Model_RAB Мой_NADB.JNVLS.APTEKA.2011(v1.3.4) 2" xfId="400"/>
    <cellStyle name="_Model_RAB Мой_NADB.JNVLS.APTEKA.2011(v1.3.4)_46TE.2011(v1.0)" xfId="401"/>
    <cellStyle name="_Model_RAB Мой_NADB.JNVLS.APTEKA.2011(v1.3.4)_CRIT.DOSTUP.2012(v2.0)" xfId="402"/>
    <cellStyle name="_Model_RAB Мой_NADB.JNVLS.APTEKA.2011(v1.3.4)_GRES.DV.2012(v2.1)" xfId="403"/>
    <cellStyle name="_Model_RAB Мой_NADB.JNVLS.APTEKA.2011(v1.3.4)_GRES.DV.2012(v2.1)_ФСТ" xfId="404"/>
    <cellStyle name="_Model_RAB Мой_NADB.JNVLS.APTEKA.2011(v1.3.4)_INDEX.STATION.2012(v1.0)_" xfId="405"/>
    <cellStyle name="_Model_RAB Мой_NADB.JNVLS.APTEKA.2011(v1.3.4)_INDEX.STATION.2012(v2.0)" xfId="406"/>
    <cellStyle name="_Model_RAB Мой_NADB.JNVLS.APTEKA.2011(v1.3.4)_INDEX.STATION.2012(v2.1)" xfId="407"/>
    <cellStyle name="_Model_RAB Мой_NADB.JNVLS.APTEKA.2011(v1.3.4)_TEPLO.PREDEL.2012.M(v1.1)_test" xfId="408"/>
    <cellStyle name="_Model_RAB Мой_PASSPORT.TEPLO.PROIZV(v2.1)" xfId="409"/>
    <cellStyle name="_Model_RAB Мой_PASSPORT.TEPLO.SETI(v0.7)" xfId="410"/>
    <cellStyle name="_Model_RAB Мой_PR.PROG.WARM.NOTCOMBI.2012.2.16_v1.4(04.04.11) " xfId="7"/>
    <cellStyle name="_Model_RAB Мой_PREDEL.JKH.UTV.2011(v1.0.1)" xfId="411"/>
    <cellStyle name="_Model_RAB Мой_PREDEL.JKH.UTV.2011(v1.0.1) 2" xfId="412"/>
    <cellStyle name="_Model_RAB Мой_PREDEL.JKH.UTV.2011(v1.0.1)_46TE.2011(v1.0)" xfId="413"/>
    <cellStyle name="_Model_RAB Мой_PREDEL.JKH.UTV.2011(v1.0.1)_CRIT.DOSTUP.2012(v2.0)" xfId="414"/>
    <cellStyle name="_Model_RAB Мой_PREDEL.JKH.UTV.2011(v1.0.1)_GRES.DV.2012(v2.1)" xfId="415"/>
    <cellStyle name="_Model_RAB Мой_PREDEL.JKH.UTV.2011(v1.0.1)_GRES.DV.2012(v2.1)_ФСТ" xfId="416"/>
    <cellStyle name="_Model_RAB Мой_PREDEL.JKH.UTV.2011(v1.0.1)_INDEX.STATION.2012(v1.0)_" xfId="417"/>
    <cellStyle name="_Model_RAB Мой_PREDEL.JKH.UTV.2011(v1.0.1)_INDEX.STATION.2012(v2.0)" xfId="418"/>
    <cellStyle name="_Model_RAB Мой_PREDEL.JKH.UTV.2011(v1.0.1)_INDEX.STATION.2012(v2.1)" xfId="419"/>
    <cellStyle name="_Model_RAB Мой_PREDEL.JKH.UTV.2011(v1.0.1)_TEPLO.PREDEL.2012.M(v1.1)_test" xfId="420"/>
    <cellStyle name="_Model_RAB Мой_PREDEL.JKH.UTV.2011(v1.1)" xfId="421"/>
    <cellStyle name="_Model_RAB Мой_PREDEL.JKH.UTV.2011(v1.1) 2" xfId="422"/>
    <cellStyle name="_Model_RAB Мой_REP.BLR.2012(v1.0)" xfId="423"/>
    <cellStyle name="_Model_RAB Мой_TEPLO.PREDEL.2012.M(v1.1)" xfId="424"/>
    <cellStyle name="_Model_RAB Мой_TEST.TEMPLATE" xfId="425"/>
    <cellStyle name="_Model_RAB Мой_UPDATE.46EE.2011.TO.1.1" xfId="426"/>
    <cellStyle name="_Model_RAB Мой_UPDATE.46EE.2011.TO.1.1 2" xfId="427"/>
    <cellStyle name="_Model_RAB Мой_UPDATE.46TE.2011.TO.1.1" xfId="428"/>
    <cellStyle name="_Model_RAB Мой_UPDATE.46TE.2011.TO.1.2" xfId="429"/>
    <cellStyle name="_Model_RAB Мой_UPDATE.BALANCE.WARM.2011YEAR.TO.1.1" xfId="430"/>
    <cellStyle name="_Model_RAB Мой_UPDATE.BALANCE.WARM.2011YEAR.TO.1.1 2" xfId="431"/>
    <cellStyle name="_Model_RAB Мой_UPDATE.BALANCE.WARM.2011YEAR.TO.1.1_46TE.2011(v1.0)" xfId="432"/>
    <cellStyle name="_Model_RAB Мой_UPDATE.BALANCE.WARM.2011YEAR.TO.1.1_CRIT.DOSTUP.2012(v2.0)" xfId="433"/>
    <cellStyle name="_Model_RAB Мой_UPDATE.BALANCE.WARM.2011YEAR.TO.1.1_GRES.DV.2012(v2.1)" xfId="434"/>
    <cellStyle name="_Model_RAB Мой_UPDATE.BALANCE.WARM.2011YEAR.TO.1.1_GRES.DV.2012(v2.1)_ФСТ" xfId="435"/>
    <cellStyle name="_Model_RAB Мой_UPDATE.BALANCE.WARM.2011YEAR.TO.1.1_INDEX.STATION.2012(v1.0)_" xfId="436"/>
    <cellStyle name="_Model_RAB Мой_UPDATE.BALANCE.WARM.2011YEAR.TO.1.1_INDEX.STATION.2012(v2.0)" xfId="437"/>
    <cellStyle name="_Model_RAB Мой_UPDATE.BALANCE.WARM.2011YEAR.TO.1.1_INDEX.STATION.2012(v2.1)" xfId="438"/>
    <cellStyle name="_Model_RAB Мой_UPDATE.BALANCE.WARM.2011YEAR.TO.1.1_OREP.KU.2011.MONTHLY.02(v1.1)" xfId="439"/>
    <cellStyle name="_Model_RAB Мой_UPDATE.BALANCE.WARM.2011YEAR.TO.1.1_TEPLO.PREDEL.2012.M(v1.1)_test" xfId="440"/>
    <cellStyle name="_Model_RAB Мой_UPDATE.NADB.JNVLS.APTEKA.2011.TO.1.3.4" xfId="441"/>
    <cellStyle name="_Model_RAB Мой_UPDATE.NADB.JNVLS.APTEKA.2011.TO.1.3.4 2" xfId="442"/>
    <cellStyle name="_Model_RAB Мой_Книга2_PR.PROG.WARM.NOTCOMBI.2012.2.16_v1.4(04.04.11) " xfId="8"/>
    <cellStyle name="_Model_RAB_MRSK_svod" xfId="443"/>
    <cellStyle name="_Model_RAB_MRSK_svod 2" xfId="444"/>
    <cellStyle name="_Model_RAB_MRSK_svod 2_OREP.KU.2011.MONTHLY.02(v0.1)" xfId="445"/>
    <cellStyle name="_Model_RAB_MRSK_svod 2_OREP.KU.2011.MONTHLY.02(v0.4)" xfId="446"/>
    <cellStyle name="_Model_RAB_MRSK_svod 2_OREP.KU.2011.MONTHLY.11(v1.4)" xfId="447"/>
    <cellStyle name="_Model_RAB_MRSK_svod 2_UPDATE.OREP.KU.2011.MONTHLY.02.TO.1.2" xfId="448"/>
    <cellStyle name="_Model_RAB_MRSK_svod_46EE.2011(v1.0)" xfId="449"/>
    <cellStyle name="_Model_RAB_MRSK_svod_46EE.2011(v1.0) 2" xfId="450"/>
    <cellStyle name="_Model_RAB_MRSK_svod_46EE.2011(v1.0)_46TE.2011(v1.0)" xfId="451"/>
    <cellStyle name="_Model_RAB_MRSK_svod_46EE.2011(v1.0)_CRIT.DOSTUP.2012(v2.0)" xfId="452"/>
    <cellStyle name="_Model_RAB_MRSK_svod_46EE.2011(v1.0)_GRES.DV.2012(v2.1)" xfId="453"/>
    <cellStyle name="_Model_RAB_MRSK_svod_46EE.2011(v1.0)_GRES.DV.2012(v2.1)_ФСТ" xfId="454"/>
    <cellStyle name="_Model_RAB_MRSK_svod_46EE.2011(v1.0)_INDEX.STATION.2012(v1.0)_" xfId="455"/>
    <cellStyle name="_Model_RAB_MRSK_svod_46EE.2011(v1.0)_INDEX.STATION.2012(v2.0)" xfId="456"/>
    <cellStyle name="_Model_RAB_MRSK_svod_46EE.2011(v1.0)_INDEX.STATION.2012(v2.1)" xfId="457"/>
    <cellStyle name="_Model_RAB_MRSK_svod_46EE.2011(v1.0)_TEPLO.PREDEL.2012.M(v1.1)_test" xfId="458"/>
    <cellStyle name="_Model_RAB_MRSK_svod_46EE.2011(v1.2)" xfId="459"/>
    <cellStyle name="_Model_RAB_MRSK_svod_46EE.2011(v1.2) 2" xfId="460"/>
    <cellStyle name="_Model_RAB_MRSK_svod_46EP.2011(v2.0)" xfId="461"/>
    <cellStyle name="_Model_RAB_MRSK_svod_46EP.2012(v0.1)" xfId="462"/>
    <cellStyle name="_Model_RAB_MRSK_svod_46TE.2011(v1.0)" xfId="463"/>
    <cellStyle name="_Model_RAB_MRSK_svod_4DNS.UPDATE.EXAMPLE" xfId="464"/>
    <cellStyle name="_Model_RAB_MRSK_svod_ARMRAZR" xfId="465"/>
    <cellStyle name="_Model_RAB_MRSK_svod_ARMRAZR 2" xfId="466"/>
    <cellStyle name="_Model_RAB_MRSK_svod_BALANCE.VODOOTV.2010.FACT(v1.0)" xfId="467"/>
    <cellStyle name="_Model_RAB_MRSK_svod_BALANCE.WARM.2010.FACT(v1.0)" xfId="468"/>
    <cellStyle name="_Model_RAB_MRSK_svod_BALANCE.WARM.2010.FACT(v1.0) 2" xfId="469"/>
    <cellStyle name="_Model_RAB_MRSK_svod_BALANCE.WARM.2010.PLAN" xfId="470"/>
    <cellStyle name="_Model_RAB_MRSK_svod_BALANCE.WARM.2010.PLAN 2" xfId="471"/>
    <cellStyle name="_Model_RAB_MRSK_svod_BALANCE.WARM.2011YEAR(v0.7)" xfId="472"/>
    <cellStyle name="_Model_RAB_MRSK_svod_BALANCE.WARM.2011YEAR(v0.7) 2" xfId="473"/>
    <cellStyle name="_Model_RAB_MRSK_svod_BALANCE.WARM.2011YEAR.NEW.UPDATE.SCHEME" xfId="474"/>
    <cellStyle name="_Model_RAB_MRSK_svod_BALANCE.WARM.2011YEAR.NEW.UPDATE.SCHEME 2" xfId="475"/>
    <cellStyle name="_Model_RAB_MRSK_svod_CALC.NORMATIV.KU(v0.2)" xfId="476"/>
    <cellStyle name="_Model_RAB_MRSK_svod_EE.2REK.P2011.4.78(v0.3)" xfId="477"/>
    <cellStyle name="_Model_RAB_MRSK_svod_FORM3.REG(v1.0)" xfId="478"/>
    <cellStyle name="_Model_RAB_MRSK_svod_FORM910.2012(v1.1)" xfId="479"/>
    <cellStyle name="_Model_RAB_MRSK_svod_FORM910.2012(v1.1) 2" xfId="480"/>
    <cellStyle name="_Model_RAB_MRSK_svod_INDEX.STATION.2012(v2.1)" xfId="481"/>
    <cellStyle name="_Model_RAB_MRSK_svod_INVEST.EE.PLAN.4.78(v0.1)" xfId="482"/>
    <cellStyle name="_Model_RAB_MRSK_svod_INVEST.EE.PLAN.4.78(v0.3)" xfId="483"/>
    <cellStyle name="_Model_RAB_MRSK_svod_INVEST.EE.PLAN.4.78(v1.0)" xfId="484"/>
    <cellStyle name="_Model_RAB_MRSK_svod_INVEST.EE.PLAN.4.78(v1.0)_PASSPORT.TEPLO.PROIZV(v2.0)" xfId="485"/>
    <cellStyle name="_Model_RAB_MRSK_svod_INVEST.PLAN.4.78(v0.1)" xfId="486"/>
    <cellStyle name="_Model_RAB_MRSK_svod_INVEST.WARM.PLAN.4.78(v0.1)" xfId="487"/>
    <cellStyle name="_Model_RAB_MRSK_svod_INVEST_WARM_PLAN" xfId="488"/>
    <cellStyle name="_Model_RAB_MRSK_svod_NADB.JNVLP.APTEKA.2012(v1.0)_21_02_12" xfId="489"/>
    <cellStyle name="_Model_RAB_MRSK_svod_NADB.JNVLS.APTEKA.2011(v1.3.3)" xfId="490"/>
    <cellStyle name="_Model_RAB_MRSK_svod_NADB.JNVLS.APTEKA.2011(v1.3.3) 2" xfId="491"/>
    <cellStyle name="_Model_RAB_MRSK_svod_NADB.JNVLS.APTEKA.2011(v1.3.3)_46TE.2011(v1.0)" xfId="492"/>
    <cellStyle name="_Model_RAB_MRSK_svod_NADB.JNVLS.APTEKA.2011(v1.3.3)_CRIT.DOSTUP.2012(v2.0)" xfId="493"/>
    <cellStyle name="_Model_RAB_MRSK_svod_NADB.JNVLS.APTEKA.2011(v1.3.3)_GRES.DV.2012(v2.1)" xfId="494"/>
    <cellStyle name="_Model_RAB_MRSK_svod_NADB.JNVLS.APTEKA.2011(v1.3.3)_GRES.DV.2012(v2.1)_ФСТ" xfId="495"/>
    <cellStyle name="_Model_RAB_MRSK_svod_NADB.JNVLS.APTEKA.2011(v1.3.3)_INDEX.STATION.2012(v1.0)_" xfId="496"/>
    <cellStyle name="_Model_RAB_MRSK_svod_NADB.JNVLS.APTEKA.2011(v1.3.3)_INDEX.STATION.2012(v2.0)" xfId="497"/>
    <cellStyle name="_Model_RAB_MRSK_svod_NADB.JNVLS.APTEKA.2011(v1.3.3)_INDEX.STATION.2012(v2.1)" xfId="498"/>
    <cellStyle name="_Model_RAB_MRSK_svod_NADB.JNVLS.APTEKA.2011(v1.3.3)_TEPLO.PREDEL.2012.M(v1.1)_test" xfId="499"/>
    <cellStyle name="_Model_RAB_MRSK_svod_NADB.JNVLS.APTEKA.2011(v1.3.4)" xfId="500"/>
    <cellStyle name="_Model_RAB_MRSK_svod_NADB.JNVLS.APTEKA.2011(v1.3.4) 2" xfId="501"/>
    <cellStyle name="_Model_RAB_MRSK_svod_NADB.JNVLS.APTEKA.2011(v1.3.4)_46TE.2011(v1.0)" xfId="502"/>
    <cellStyle name="_Model_RAB_MRSK_svod_NADB.JNVLS.APTEKA.2011(v1.3.4)_CRIT.DOSTUP.2012(v2.0)" xfId="503"/>
    <cellStyle name="_Model_RAB_MRSK_svod_NADB.JNVLS.APTEKA.2011(v1.3.4)_GRES.DV.2012(v2.1)" xfId="504"/>
    <cellStyle name="_Model_RAB_MRSK_svod_NADB.JNVLS.APTEKA.2011(v1.3.4)_GRES.DV.2012(v2.1)_ФСТ" xfId="505"/>
    <cellStyle name="_Model_RAB_MRSK_svod_NADB.JNVLS.APTEKA.2011(v1.3.4)_INDEX.STATION.2012(v1.0)_" xfId="506"/>
    <cellStyle name="_Model_RAB_MRSK_svod_NADB.JNVLS.APTEKA.2011(v1.3.4)_INDEX.STATION.2012(v2.0)" xfId="507"/>
    <cellStyle name="_Model_RAB_MRSK_svod_NADB.JNVLS.APTEKA.2011(v1.3.4)_INDEX.STATION.2012(v2.1)" xfId="508"/>
    <cellStyle name="_Model_RAB_MRSK_svod_NADB.JNVLS.APTEKA.2011(v1.3.4)_TEPLO.PREDEL.2012.M(v1.1)_test" xfId="509"/>
    <cellStyle name="_Model_RAB_MRSK_svod_PASSPORT.TEPLO.PROIZV(v2.1)" xfId="510"/>
    <cellStyle name="_Model_RAB_MRSK_svod_PASSPORT.TEPLO.SETI(v0.7)" xfId="511"/>
    <cellStyle name="_Model_RAB_MRSK_svod_PR.PROG.WARM.NOTCOMBI.2012.2.16_v1.4(04.04.11) " xfId="9"/>
    <cellStyle name="_Model_RAB_MRSK_svod_PREDEL.JKH.UTV.2011(v1.0.1)" xfId="512"/>
    <cellStyle name="_Model_RAB_MRSK_svod_PREDEL.JKH.UTV.2011(v1.0.1) 2" xfId="513"/>
    <cellStyle name="_Model_RAB_MRSK_svod_PREDEL.JKH.UTV.2011(v1.0.1)_46TE.2011(v1.0)" xfId="514"/>
    <cellStyle name="_Model_RAB_MRSK_svod_PREDEL.JKH.UTV.2011(v1.0.1)_CRIT.DOSTUP.2012(v2.0)" xfId="515"/>
    <cellStyle name="_Model_RAB_MRSK_svod_PREDEL.JKH.UTV.2011(v1.0.1)_GRES.DV.2012(v2.1)" xfId="516"/>
    <cellStyle name="_Model_RAB_MRSK_svod_PREDEL.JKH.UTV.2011(v1.0.1)_GRES.DV.2012(v2.1)_ФСТ" xfId="517"/>
    <cellStyle name="_Model_RAB_MRSK_svod_PREDEL.JKH.UTV.2011(v1.0.1)_INDEX.STATION.2012(v1.0)_" xfId="518"/>
    <cellStyle name="_Model_RAB_MRSK_svod_PREDEL.JKH.UTV.2011(v1.0.1)_INDEX.STATION.2012(v2.0)" xfId="519"/>
    <cellStyle name="_Model_RAB_MRSK_svod_PREDEL.JKH.UTV.2011(v1.0.1)_INDEX.STATION.2012(v2.1)" xfId="520"/>
    <cellStyle name="_Model_RAB_MRSK_svod_PREDEL.JKH.UTV.2011(v1.0.1)_TEPLO.PREDEL.2012.M(v1.1)_test" xfId="521"/>
    <cellStyle name="_Model_RAB_MRSK_svod_PREDEL.JKH.UTV.2011(v1.1)" xfId="522"/>
    <cellStyle name="_Model_RAB_MRSK_svod_PREDEL.JKH.UTV.2011(v1.1) 2" xfId="523"/>
    <cellStyle name="_Model_RAB_MRSK_svod_REP.BLR.2012(v1.0)" xfId="524"/>
    <cellStyle name="_Model_RAB_MRSK_svod_TEPLO.PREDEL.2012.M(v1.1)" xfId="525"/>
    <cellStyle name="_Model_RAB_MRSK_svod_TEST.TEMPLATE" xfId="526"/>
    <cellStyle name="_Model_RAB_MRSK_svod_UPDATE.46EE.2011.TO.1.1" xfId="527"/>
    <cellStyle name="_Model_RAB_MRSK_svod_UPDATE.46EE.2011.TO.1.1 2" xfId="528"/>
    <cellStyle name="_Model_RAB_MRSK_svod_UPDATE.46TE.2011.TO.1.1" xfId="529"/>
    <cellStyle name="_Model_RAB_MRSK_svod_UPDATE.46TE.2011.TO.1.2" xfId="530"/>
    <cellStyle name="_Model_RAB_MRSK_svod_UPDATE.BALANCE.WARM.2011YEAR.TO.1.1" xfId="531"/>
    <cellStyle name="_Model_RAB_MRSK_svod_UPDATE.BALANCE.WARM.2011YEAR.TO.1.1 2" xfId="532"/>
    <cellStyle name="_Model_RAB_MRSK_svod_UPDATE.BALANCE.WARM.2011YEAR.TO.1.1_46TE.2011(v1.0)" xfId="533"/>
    <cellStyle name="_Model_RAB_MRSK_svod_UPDATE.BALANCE.WARM.2011YEAR.TO.1.1_CRIT.DOSTUP.2012(v2.0)" xfId="534"/>
    <cellStyle name="_Model_RAB_MRSK_svod_UPDATE.BALANCE.WARM.2011YEAR.TO.1.1_GRES.DV.2012(v2.1)" xfId="535"/>
    <cellStyle name="_Model_RAB_MRSK_svod_UPDATE.BALANCE.WARM.2011YEAR.TO.1.1_GRES.DV.2012(v2.1)_ФСТ" xfId="536"/>
    <cellStyle name="_Model_RAB_MRSK_svod_UPDATE.BALANCE.WARM.2011YEAR.TO.1.1_INDEX.STATION.2012(v1.0)_" xfId="537"/>
    <cellStyle name="_Model_RAB_MRSK_svod_UPDATE.BALANCE.WARM.2011YEAR.TO.1.1_INDEX.STATION.2012(v2.0)" xfId="538"/>
    <cellStyle name="_Model_RAB_MRSK_svod_UPDATE.BALANCE.WARM.2011YEAR.TO.1.1_INDEX.STATION.2012(v2.1)" xfId="539"/>
    <cellStyle name="_Model_RAB_MRSK_svod_UPDATE.BALANCE.WARM.2011YEAR.TO.1.1_OREP.KU.2011.MONTHLY.02(v1.1)" xfId="540"/>
    <cellStyle name="_Model_RAB_MRSK_svod_UPDATE.BALANCE.WARM.2011YEAR.TO.1.1_TEPLO.PREDEL.2012.M(v1.1)_test" xfId="541"/>
    <cellStyle name="_Model_RAB_MRSK_svod_UPDATE.NADB.JNVLS.APTEKA.2011.TO.1.3.4" xfId="542"/>
    <cellStyle name="_Model_RAB_MRSK_svod_UPDATE.NADB.JNVLS.APTEKA.2011.TO.1.3.4 2" xfId="543"/>
    <cellStyle name="_Model_RAB_MRSK_svod_Книга2_PR.PROG.WARM.NOTCOMBI.2012.2.16_v1.4(04.04.11) " xfId="10"/>
    <cellStyle name="_MUSE Market Exhibits &amp; WACC" xfId="544"/>
    <cellStyle name="_New_Sofi" xfId="545"/>
    <cellStyle name="_New_Sofi_FFF" xfId="546"/>
    <cellStyle name="_New_Sofi_New Form10_2" xfId="547"/>
    <cellStyle name="_New_Sofi_Nsi" xfId="548"/>
    <cellStyle name="_New_Sofi_Nsi_1" xfId="549"/>
    <cellStyle name="_New_Sofi_Nsi_139" xfId="550"/>
    <cellStyle name="_New_Sofi_Nsi_140" xfId="551"/>
    <cellStyle name="_New_Sofi_Nsi_140(Зах)" xfId="552"/>
    <cellStyle name="_New_Sofi_Nsi_140_mod" xfId="553"/>
    <cellStyle name="_New_Sofi_Summary" xfId="554"/>
    <cellStyle name="_New_Sofi_Tax_form_1кв_3" xfId="555"/>
    <cellStyle name="_New_Sofi_БКЭ" xfId="556"/>
    <cellStyle name="_Nordic_БП 2007 год_adjusted_06.03.07" xfId="557"/>
    <cellStyle name="_Nsi" xfId="558"/>
    <cellStyle name="_O_Lead_Park Place" xfId="559"/>
    <cellStyle name="_OMK valuation model draft" xfId="560"/>
    <cellStyle name="_P&amp;L &amp; Value" xfId="561"/>
    <cellStyle name="_P&amp;L &amp; Value 2" xfId="562"/>
    <cellStyle name="_pack_6mes_2006_Интер РАО" xfId="563"/>
    <cellStyle name="_pack_6mes_2006_Интер РАО 2" xfId="564"/>
    <cellStyle name="_PBC schedule" xfId="565"/>
    <cellStyle name="_PBC schedule 2" xfId="566"/>
    <cellStyle name="_PCSP (model)_10_SP" xfId="567"/>
    <cellStyle name="_PCSP (model)_24_final" xfId="568"/>
    <cellStyle name="_Plug" xfId="569"/>
    <cellStyle name="_Plug 2" xfId="570"/>
    <cellStyle name="_Plug 2 2" xfId="571"/>
    <cellStyle name="_Plug 2 2 2" xfId="572"/>
    <cellStyle name="_Plug 2 3" xfId="573"/>
    <cellStyle name="_Plug 3" xfId="574"/>
    <cellStyle name="_Plug 3 2" xfId="575"/>
    <cellStyle name="_Plug 4" xfId="576"/>
    <cellStyle name="_Plug_06_CЗТЭЦ_ожид на 15.12" xfId="577"/>
    <cellStyle name="_Plug_06_CЗТЭЦ_ожид на 15.12 2" xfId="578"/>
    <cellStyle name="_Plug_06_CЗТЭЦ_ожид на 15.12 2 2" xfId="579"/>
    <cellStyle name="_Plug_06_CЗТЭЦ_ожид на 15.12 3" xfId="580"/>
    <cellStyle name="_Plug_06_СЗТЭЦ_2011 на 24.02.2011-доработка" xfId="581"/>
    <cellStyle name="_Plug_06_СЗТЭЦ_2011 на 24.02.2011-доработка 2" xfId="582"/>
    <cellStyle name="_Plug_06_СЗТЭЦ_2011 на 24.02.2011-доработка 2 2" xfId="583"/>
    <cellStyle name="_Plug_06_СЗТЭЦ_2011 на 24.02.2011-доработка 3" xfId="584"/>
    <cellStyle name="_Plug_07_КТЭЦ2" xfId="585"/>
    <cellStyle name="_Plug_07_Ожидаемые КТЭЦ-2 на 151210г для Акулова" xfId="586"/>
    <cellStyle name="_Plug_07_Ожидаемые КТЭЦ-2 на 151210г для Акулова 2" xfId="587"/>
    <cellStyle name="_Plug_07_Ожидаемые КТЭЦ-2 на 151210г для Акулова 2 2" xfId="588"/>
    <cellStyle name="_Plug_07_Ожидаемые КТЭЦ-2 на 151210г для Акулова 3" xfId="589"/>
    <cellStyle name="_Plug_4DNS.UPDATE.EXAMPLE" xfId="590"/>
    <cellStyle name="_Plug_4DNS.UPDATE.EXAMPLE 2" xfId="591"/>
    <cellStyle name="_Plug_6.1-топл_расход" xfId="592"/>
    <cellStyle name="_Plug_6.1-топл_расход 2" xfId="593"/>
    <cellStyle name="_Plug_6.1-топл_расход 3" xfId="594"/>
    <cellStyle name="_Plug_6.2-топливо_приобр" xfId="595"/>
    <cellStyle name="_Plug_6.2-топливо_приобр 2" xfId="596"/>
    <cellStyle name="_Plug_6.2-топливо_приобр 3" xfId="597"/>
    <cellStyle name="_Plug_6.3-топливо_зап" xfId="598"/>
    <cellStyle name="_Plug_6.3-топливо_зап 2" xfId="599"/>
    <cellStyle name="_Plug_6.3-топливо_зап 3" xfId="600"/>
    <cellStyle name="_Plug_9 февраля Ожидаемые " xfId="601"/>
    <cellStyle name="_Plug_Анализ индикаторов на обесценение ИРРАО" xfId="602"/>
    <cellStyle name="_Plug_Бизнес-план ИНТЕР РАО ЕЭС" xfId="603"/>
    <cellStyle name="_Plug_Бизнес-план ИНТЕР РАО ЕЭС 2" xfId="604"/>
    <cellStyle name="_Plug_Бизнес-план ИНТЕР РАО ЕЭС 3" xfId="605"/>
    <cellStyle name="_Plug_Бизнес-план ИНТЕР РАО ЕЭС_Формат БП (формы сбытовых компаний)_1" xfId="606"/>
    <cellStyle name="_Plug_Бизнес-план ИНТЕР РАО ЕЭС_Формат БП (формы сбытовых компаний)_1 2" xfId="607"/>
    <cellStyle name="_Plug_Бизнес-план ИНТЕР РАО ЕЭС_Формат БП (формы сбытовых компаний)_1 3" xfId="608"/>
    <cellStyle name="_Plug_Бизнес-план ИНТЕР РАО ЕЭС_Формат БП 2012_ПФ" xfId="609"/>
    <cellStyle name="_Plug_Бизнес-план ИНТЕР РАО ЕЭС_Формат БП 2012_ПФ 2" xfId="610"/>
    <cellStyle name="_Plug_Бизнес-план ИНТЕР РАО ЕЭС_Формат БП 2012_ПФ 3" xfId="611"/>
    <cellStyle name="_Plug_БП_СЗТЭЦ_2011" xfId="612"/>
    <cellStyle name="_Plug_БП_СЗТЭЦ_2011 2" xfId="613"/>
    <cellStyle name="_Plug_БП_СЗТЭЦ_2011 3" xfId="614"/>
    <cellStyle name="_Plug_БП_СТЭС_2011" xfId="615"/>
    <cellStyle name="_Plug_БП_СТЭС_2011 2" xfId="616"/>
    <cellStyle name="_Plug_БП_СТЭС_2011 3" xfId="617"/>
    <cellStyle name="_Plug_генерация_форматы_ССП_2010-2014_конс" xfId="618"/>
    <cellStyle name="_Plug_генерация_форматы_ССП_2010-2014_конс 2" xfId="619"/>
    <cellStyle name="_Plug_генерация_форматы_ССП_2010-2014_конс 3" xfId="620"/>
    <cellStyle name="_Plug_генерация_форматы_ССП_2010-2014_конс_Формат БП (формы сбытовых компаний)_1" xfId="621"/>
    <cellStyle name="_Plug_генерация_форматы_ССП_2010-2014_конс_Формат БП (формы сбытовых компаний)_1 2" xfId="622"/>
    <cellStyle name="_Plug_генерация_форматы_ССП_2010-2014_конс_Формат БП (формы сбытовых компаний)_1 3" xfId="623"/>
    <cellStyle name="_Plug_генерация_форматы_ССП_2010-2014_конс_Формат БП 2012_ПФ" xfId="624"/>
    <cellStyle name="_Plug_генерация_форматы_ССП_2010-2014_конс_Формат БП 2012_ПФ 2" xfId="625"/>
    <cellStyle name="_Plug_генерация_форматы_ССП_2010-2014_конс_Формат БП 2012_ПФ 3" xfId="626"/>
    <cellStyle name="_Plug_дом 9 февраля Ожидаемые " xfId="627"/>
    <cellStyle name="_Plug_Инвестиции 20.02.10" xfId="628"/>
    <cellStyle name="_Plug_Инвестиции 20.02.10 2" xfId="629"/>
    <cellStyle name="_Plug_Инвестиции 20.02.10 3" xfId="630"/>
    <cellStyle name="_Plug_Копия Бизнес - план на 2009 СЗ на 11 01 09" xfId="631"/>
    <cellStyle name="_Plug_Копия Бизнес - план на 2009 СЗ на 11 01 09 2" xfId="632"/>
    <cellStyle name="_Plug_Копия Бизнес - план на 2009 СЗ на 11 01 09 2 2" xfId="633"/>
    <cellStyle name="_Plug_Копия Бизнес - план на 2009 СЗ на 11 01 09 2 3" xfId="634"/>
    <cellStyle name="_Plug_Копия Бизнес - план на 2009 СЗ на 11 01 09 3" xfId="635"/>
    <cellStyle name="_Plug_Копия Бизнес - план на 2009 СЗ на 11 01 09 4" xfId="636"/>
    <cellStyle name="_Plug_Копия Бизнес - план на 2009 СЗ на 11 01 09_06_CЗТЭЦ_ожид на 15.12" xfId="637"/>
    <cellStyle name="_Plug_Копия Бизнес - план на 2009 СЗ на 11 01 09_06_CЗТЭЦ_ожид на 15.12 2" xfId="638"/>
    <cellStyle name="_Plug_Копия Бизнес - план на 2009 СЗ на 11 01 09_06_CЗТЭЦ_ожид на 15.12 2 2" xfId="639"/>
    <cellStyle name="_Plug_Копия Бизнес - план на 2009 СЗ на 11 01 09_06_CЗТЭЦ_ожид на 15.12 3" xfId="640"/>
    <cellStyle name="_Plug_Копия Бизнес - план на 2009 СЗ на 11 01 09_06_СЗТЭЦ_2011 на 24.02.2011-доработка" xfId="641"/>
    <cellStyle name="_Plug_Копия Бизнес - план на 2009 СЗ на 11 01 09_06_СЗТЭЦ_2011 на 24.02.2011-доработка 2" xfId="642"/>
    <cellStyle name="_Plug_Копия Бизнес - план на 2009 СЗ на 11 01 09_06_СЗТЭЦ_2011 на 24.02.2011-доработка 2 2" xfId="643"/>
    <cellStyle name="_Plug_Копия Бизнес - план на 2009 СЗ на 11 01 09_06_СЗТЭЦ_2011 на 24.02.2011-доработка 3" xfId="644"/>
    <cellStyle name="_Plug_Копия Бизнес - план на 2009 СЗ на 11 01 09_07_КТЭЦ2" xfId="645"/>
    <cellStyle name="_Plug_Копия Бизнес - план на 2009 СЗ на 11 01 09_07_Ожидаемые КТЭЦ-2 на 151210г для Акулова" xfId="646"/>
    <cellStyle name="_Plug_Копия Бизнес - план на 2009 СЗ на 11 01 09_07_Ожидаемые КТЭЦ-2 на 151210г для Акулова 2" xfId="647"/>
    <cellStyle name="_Plug_Копия Бизнес - план на 2009 СЗ на 11 01 09_07_Ожидаемые КТЭЦ-2 на 151210г для Акулова 2 2" xfId="648"/>
    <cellStyle name="_Plug_Копия Бизнес - план на 2009 СЗ на 11 01 09_07_Ожидаемые КТЭЦ-2 на 151210г для Акулова 3" xfId="649"/>
    <cellStyle name="_Plug_Копия Бизнес - план на 2009 СЗ на 11 01 09_6.1-топл_расход" xfId="650"/>
    <cellStyle name="_Plug_Копия Бизнес - план на 2009 СЗ на 11 01 09_6.1-топл_расход 2" xfId="651"/>
    <cellStyle name="_Plug_Копия Бизнес - план на 2009 СЗ на 11 01 09_6.1-топл_расход 3" xfId="652"/>
    <cellStyle name="_Plug_Копия Бизнес - план на 2009 СЗ на 11 01 09_6.2-топливо_приобр" xfId="653"/>
    <cellStyle name="_Plug_Копия Бизнес - план на 2009 СЗ на 11 01 09_6.2-топливо_приобр 2" xfId="654"/>
    <cellStyle name="_Plug_Копия Бизнес - план на 2009 СЗ на 11 01 09_6.2-топливо_приобр 3" xfId="655"/>
    <cellStyle name="_Plug_Копия Бизнес - план на 2009 СЗ на 11 01 09_6.3-топливо_зап" xfId="656"/>
    <cellStyle name="_Plug_Копия Бизнес - план на 2009 СЗ на 11 01 09_6.3-топливо_зап 2" xfId="657"/>
    <cellStyle name="_Plug_Копия Бизнес - план на 2009 СЗ на 11 01 09_6.3-топливо_зап 3" xfId="658"/>
    <cellStyle name="_Plug_Копия Бизнес - план на 2009 СЗ на 11 01 09_9 февраля Ожидаемые " xfId="659"/>
    <cellStyle name="_Plug_Копия Бизнес - план на 2009 СЗ на 11 01 09_аналитические таблички" xfId="660"/>
    <cellStyle name="_Plug_Копия Бизнес - план на 2009 СЗ на 11 01 09_аналитические таблички 2" xfId="661"/>
    <cellStyle name="_Plug_Копия Бизнес - план на 2009 СЗ на 11 01 09_аналитические таблички 3" xfId="662"/>
    <cellStyle name="_Plug_Копия Бизнес - план на 2009 СЗ на 11 01 09_дом 9 февраля Ожидаемые " xfId="663"/>
    <cellStyle name="_Plug_Копия Бизнес - план на 2009 СЗ на 11 01 09_Коэф.гот.формат ИНТЕР РАО)ПЭО 10.09.10" xfId="664"/>
    <cellStyle name="_Plug_Копия Бизнес - план на 2009 СЗ на 11 01 09_КТЭЦ-2_ Ожид 2011-исходник" xfId="665"/>
    <cellStyle name="_Plug_Копия Бизнес - план на 2009 СЗ на 11 01 09_ожидаемое CЗ-ТЭЦ 09-06-2010" xfId="666"/>
    <cellStyle name="_Plug_Копия Бизнес - план на 2009 СЗ на 11 01 09_ожидаемое CЗ-ТЭЦ 09-06-2010 2" xfId="667"/>
    <cellStyle name="_Plug_Копия Бизнес - план на 2009 СЗ на 11 01 09_ожидаемое CЗ-ТЭЦ 09-06-2010 2 2" xfId="668"/>
    <cellStyle name="_Plug_Копия Бизнес - план на 2009 СЗ на 11 01 09_ожидаемое CЗ-ТЭЦ 09-06-2010 3" xfId="669"/>
    <cellStyle name="_Plug_Копия Бизнес - план на 2009 СЗ на 11 01 09_СТЭС_2011-исходник" xfId="670"/>
    <cellStyle name="_Plug_Копия Бизнес - план на 2009 СЗ на 11 01 09_СТЭС_2011-исходник 2" xfId="671"/>
    <cellStyle name="_Plug_Копия Бизнес - план на 2009 СЗ на 11 01 09_СТЭС_2011-исходник 2 2" xfId="672"/>
    <cellStyle name="_Plug_Копия Бизнес - план на 2009 СЗ на 11 01 09_СТЭС_2011-исходник 3" xfId="673"/>
    <cellStyle name="_Plug_Коэф.гот.формат ИНТЕР РАО)ПЭО 10.09.10" xfId="674"/>
    <cellStyle name="_Plug_КТЭЦ-2_ Ожид 2011-исходник" xfId="675"/>
    <cellStyle name="_Plug_Макет форм_Mtkvari_КПЭ" xfId="676"/>
    <cellStyle name="_Plug_Макет форм_Mtkvari_КПЭ 2" xfId="677"/>
    <cellStyle name="_Plug_Макет форм_Mtkvari_КПЭ 3" xfId="678"/>
    <cellStyle name="_Plug_ожидаемое CЗ-ТЭЦ 09-06-2010" xfId="679"/>
    <cellStyle name="_Plug_ожидаемое CЗ-ТЭЦ 09-06-2010 2" xfId="680"/>
    <cellStyle name="_Plug_ожидаемое CЗ-ТЭЦ 09-06-2010 2 2" xfId="681"/>
    <cellStyle name="_Plug_ожидаемое CЗ-ТЭЦ 09-06-2010 3" xfId="682"/>
    <cellStyle name="_Plug_Ожидаемые ИПГУ" xfId="683"/>
    <cellStyle name="_Plug_Ожидаемые ИПГУ 2" xfId="684"/>
    <cellStyle name="_Plug_Ожидаемые ИПГУ 2 2" xfId="685"/>
    <cellStyle name="_Plug_Ожидаемые ИПГУ 2 3" xfId="686"/>
    <cellStyle name="_Plug_Ожидаемые ИПГУ 3" xfId="687"/>
    <cellStyle name="_Plug_Ожидаемые ИПГУ 4" xfId="688"/>
    <cellStyle name="_Plug_Ожидаемые ИПГУ_06_CЗТЭЦ_ожид на 15.12" xfId="689"/>
    <cellStyle name="_Plug_Ожидаемые ИПГУ_06_CЗТЭЦ_ожид на 15.12 2" xfId="690"/>
    <cellStyle name="_Plug_Ожидаемые ИПГУ_06_CЗТЭЦ_ожид на 15.12 2 2" xfId="691"/>
    <cellStyle name="_Plug_Ожидаемые ИПГУ_06_CЗТЭЦ_ожид на 15.12 3" xfId="692"/>
    <cellStyle name="_Plug_Ожидаемые ИПГУ_06_СЗТЭЦ_2011 на 24.02.2011-доработка" xfId="693"/>
    <cellStyle name="_Plug_Ожидаемые ИПГУ_06_СЗТЭЦ_2011 на 24.02.2011-доработка 2" xfId="694"/>
    <cellStyle name="_Plug_Ожидаемые ИПГУ_06_СЗТЭЦ_2011 на 24.02.2011-доработка 2 2" xfId="695"/>
    <cellStyle name="_Plug_Ожидаемые ИПГУ_06_СЗТЭЦ_2011 на 24.02.2011-доработка 3" xfId="696"/>
    <cellStyle name="_Plug_Ожидаемые ИПГУ_07_КТЭЦ2" xfId="697"/>
    <cellStyle name="_Plug_Ожидаемые ИПГУ_07_Ожидаемые КТЭЦ-2 на 151210г для Акулова" xfId="698"/>
    <cellStyle name="_Plug_Ожидаемые ИПГУ_07_Ожидаемые КТЭЦ-2 на 151210г для Акулова 2" xfId="699"/>
    <cellStyle name="_Plug_Ожидаемые ИПГУ_07_Ожидаемые КТЭЦ-2 на 151210г для Акулова 2 2" xfId="700"/>
    <cellStyle name="_Plug_Ожидаемые ИПГУ_07_Ожидаемые КТЭЦ-2 на 151210г для Акулова 3" xfId="701"/>
    <cellStyle name="_Plug_Ожидаемые ИПГУ_6.1-топл_расход" xfId="702"/>
    <cellStyle name="_Plug_Ожидаемые ИПГУ_6.1-топл_расход 2" xfId="703"/>
    <cellStyle name="_Plug_Ожидаемые ИПГУ_6.1-топл_расход 3" xfId="704"/>
    <cellStyle name="_Plug_Ожидаемые ИПГУ_6.2-топливо_приобр" xfId="705"/>
    <cellStyle name="_Plug_Ожидаемые ИПГУ_6.2-топливо_приобр 2" xfId="706"/>
    <cellStyle name="_Plug_Ожидаемые ИПГУ_6.2-топливо_приобр 3" xfId="707"/>
    <cellStyle name="_Plug_Ожидаемые ИПГУ_6.3-топливо_зап" xfId="708"/>
    <cellStyle name="_Plug_Ожидаемые ИПГУ_6.3-топливо_зап 2" xfId="709"/>
    <cellStyle name="_Plug_Ожидаемые ИПГУ_6.3-топливо_зап 3" xfId="710"/>
    <cellStyle name="_Plug_Ожидаемые ИПГУ_9 февраля Ожидаемые " xfId="711"/>
    <cellStyle name="_Plug_Ожидаемые ИПГУ_аналитические таблички" xfId="712"/>
    <cellStyle name="_Plug_Ожидаемые ИПГУ_аналитические таблички 2" xfId="713"/>
    <cellStyle name="_Plug_Ожидаемые ИПГУ_аналитические таблички 3" xfId="714"/>
    <cellStyle name="_Plug_Ожидаемые ИПГУ_дом 9 февраля Ожидаемые " xfId="715"/>
    <cellStyle name="_Plug_Ожидаемые ИПГУ_Коэф.гот.формат ИНТЕР РАО)ПЭО 10.09.10" xfId="716"/>
    <cellStyle name="_Plug_Ожидаемые ИПГУ_КТЭЦ-2_ Ожид 2011-исходник" xfId="717"/>
    <cellStyle name="_Plug_Ожидаемые ИПГУ_ожидаемое CЗ-ТЭЦ 09-06-2010" xfId="718"/>
    <cellStyle name="_Plug_Ожидаемые ИПГУ_ожидаемое CЗ-ТЭЦ 09-06-2010 2" xfId="719"/>
    <cellStyle name="_Plug_Ожидаемые ИПГУ_ожидаемое CЗ-ТЭЦ 09-06-2010 2 2" xfId="720"/>
    <cellStyle name="_Plug_Ожидаемые ИПГУ_ожидаемое CЗ-ТЭЦ 09-06-2010 3" xfId="721"/>
    <cellStyle name="_Plug_Ожидаемые ИПГУ_СТЭС_2011-исходник" xfId="722"/>
    <cellStyle name="_Plug_Ожидаемые ИПГУ_СТЭС_2011-исходник 2" xfId="723"/>
    <cellStyle name="_Plug_Ожидаемые ИПГУ_СТЭС_2011-исходник 2 2" xfId="724"/>
    <cellStyle name="_Plug_Ожидаемые ИПГУ_СТЭС_2011-исходник 3" xfId="725"/>
    <cellStyle name="_Plug_ОС справочник" xfId="726"/>
    <cellStyle name="_Plug_ОС справочник 2" xfId="727"/>
    <cellStyle name="_Plug_ОС справочник 3" xfId="728"/>
    <cellStyle name="_Plug_отчет БП 1кв.09 ИвПГУ" xfId="729"/>
    <cellStyle name="_Plug_отчет БП 1кв.09 ИвПГУ 2" xfId="730"/>
    <cellStyle name="_Plug_отчет БП 1кв.09 ИвПГУ 2 2" xfId="731"/>
    <cellStyle name="_Plug_отчет БП 1кв.09 ИвПГУ 2 3" xfId="732"/>
    <cellStyle name="_Plug_отчет БП 1кв.09 ИвПГУ 3" xfId="733"/>
    <cellStyle name="_Plug_отчет БП 1кв.09 ИвПГУ 4" xfId="734"/>
    <cellStyle name="_Plug_отчет БП 1кв.09 ИвПГУ_06_CЗТЭЦ_ожид на 15.12" xfId="735"/>
    <cellStyle name="_Plug_отчет БП 1кв.09 ИвПГУ_06_CЗТЭЦ_ожид на 15.12 2" xfId="736"/>
    <cellStyle name="_Plug_отчет БП 1кв.09 ИвПГУ_06_CЗТЭЦ_ожид на 15.12 2 2" xfId="737"/>
    <cellStyle name="_Plug_отчет БП 1кв.09 ИвПГУ_06_CЗТЭЦ_ожид на 15.12 3" xfId="738"/>
    <cellStyle name="_Plug_отчет БП 1кв.09 ИвПГУ_06_СЗТЭЦ_2011 на 24.02.2011-доработка" xfId="739"/>
    <cellStyle name="_Plug_отчет БП 1кв.09 ИвПГУ_06_СЗТЭЦ_2011 на 24.02.2011-доработка 2" xfId="740"/>
    <cellStyle name="_Plug_отчет БП 1кв.09 ИвПГУ_06_СЗТЭЦ_2011 на 24.02.2011-доработка 2 2" xfId="741"/>
    <cellStyle name="_Plug_отчет БП 1кв.09 ИвПГУ_06_СЗТЭЦ_2011 на 24.02.2011-доработка 3" xfId="742"/>
    <cellStyle name="_Plug_отчет БП 1кв.09 ИвПГУ_07_КТЭЦ2" xfId="743"/>
    <cellStyle name="_Plug_отчет БП 1кв.09 ИвПГУ_07_Ожидаемые КТЭЦ-2 на 151210г для Акулова" xfId="744"/>
    <cellStyle name="_Plug_отчет БП 1кв.09 ИвПГУ_07_Ожидаемые КТЭЦ-2 на 151210г для Акулова 2" xfId="745"/>
    <cellStyle name="_Plug_отчет БП 1кв.09 ИвПГУ_07_Ожидаемые КТЭЦ-2 на 151210г для Акулова 2 2" xfId="746"/>
    <cellStyle name="_Plug_отчет БП 1кв.09 ИвПГУ_07_Ожидаемые КТЭЦ-2 на 151210г для Акулова 3" xfId="747"/>
    <cellStyle name="_Plug_отчет БП 1кв.09 ИвПГУ_6.1-топл_расход" xfId="748"/>
    <cellStyle name="_Plug_отчет БП 1кв.09 ИвПГУ_6.1-топл_расход 2" xfId="749"/>
    <cellStyle name="_Plug_отчет БП 1кв.09 ИвПГУ_6.1-топл_расход 3" xfId="750"/>
    <cellStyle name="_Plug_отчет БП 1кв.09 ИвПГУ_6.2-топливо_приобр" xfId="751"/>
    <cellStyle name="_Plug_отчет БП 1кв.09 ИвПГУ_6.2-топливо_приобр 2" xfId="752"/>
    <cellStyle name="_Plug_отчет БП 1кв.09 ИвПГУ_6.2-топливо_приобр 3" xfId="753"/>
    <cellStyle name="_Plug_отчет БП 1кв.09 ИвПГУ_6.3-топливо_зап" xfId="754"/>
    <cellStyle name="_Plug_отчет БП 1кв.09 ИвПГУ_6.3-топливо_зап 2" xfId="755"/>
    <cellStyle name="_Plug_отчет БП 1кв.09 ИвПГУ_6.3-топливо_зап 3" xfId="756"/>
    <cellStyle name="_Plug_отчет БП 1кв.09 ИвПГУ_9 февраля Ожидаемые " xfId="757"/>
    <cellStyle name="_Plug_отчет БП 1кв.09 ИвПГУ_аналитические таблички" xfId="758"/>
    <cellStyle name="_Plug_отчет БП 1кв.09 ИвПГУ_аналитические таблички 2" xfId="759"/>
    <cellStyle name="_Plug_отчет БП 1кв.09 ИвПГУ_аналитические таблички 3" xfId="760"/>
    <cellStyle name="_Plug_отчет БП 1кв.09 ИвПГУ_дом 9 февраля Ожидаемые " xfId="761"/>
    <cellStyle name="_Plug_отчет БП 1кв.09 ИвПГУ_Коэф.гот.формат ИНТЕР РАО)ПЭО 10.09.10" xfId="762"/>
    <cellStyle name="_Plug_отчет БП 1кв.09 ИвПГУ_КТЭЦ-2_ Ожид 2011-исходник" xfId="763"/>
    <cellStyle name="_Plug_отчет БП 1кв.09 ИвПГУ_ожидаемое CЗ-ТЭЦ 09-06-2010" xfId="764"/>
    <cellStyle name="_Plug_отчет БП 1кв.09 ИвПГУ_ожидаемое CЗ-ТЭЦ 09-06-2010 2" xfId="765"/>
    <cellStyle name="_Plug_отчет БП 1кв.09 ИвПГУ_ожидаемое CЗ-ТЭЦ 09-06-2010 2 2" xfId="766"/>
    <cellStyle name="_Plug_отчет БП 1кв.09 ИвПГУ_ожидаемое CЗ-ТЭЦ 09-06-2010 3" xfId="767"/>
    <cellStyle name="_Plug_отчет БП 1кв.09 ИвПГУ_СТЭС_2011-исходник" xfId="768"/>
    <cellStyle name="_Plug_отчет БП 1кв.09 ИвПГУ_СТЭС_2011-исходник 2" xfId="769"/>
    <cellStyle name="_Plug_отчет БП 1кв.09 ИвПГУ_СТЭС_2011-исходник 2 2" xfId="770"/>
    <cellStyle name="_Plug_отчет БП 1кв.09 ИвПГУ_СТЭС_2011-исходник 3" xfId="771"/>
    <cellStyle name="_Plug_РБП" xfId="772"/>
    <cellStyle name="_Plug_РБП 2" xfId="773"/>
    <cellStyle name="_Plug_РБП 3" xfId="774"/>
    <cellStyle name="_Plug_рынок" xfId="775"/>
    <cellStyle name="_Plug_рынок 2" xfId="776"/>
    <cellStyle name="_Plug_рынок 2 2" xfId="777"/>
    <cellStyle name="_Plug_рынок 3" xfId="778"/>
    <cellStyle name="_Plug_рынок_6.1-топл_расход" xfId="779"/>
    <cellStyle name="_Plug_рынок_6.1-топл_расход 2" xfId="780"/>
    <cellStyle name="_Plug_рынок_6.1-топл_расход 3" xfId="781"/>
    <cellStyle name="_Plug_рынок_6.2-топливо_приобр" xfId="782"/>
    <cellStyle name="_Plug_рынок_6.2-топливо_приобр 2" xfId="783"/>
    <cellStyle name="_Plug_рынок_6.2-топливо_приобр 3" xfId="784"/>
    <cellStyle name="_Plug_рынок_6.3-топливо_зап" xfId="785"/>
    <cellStyle name="_Plug_рынок_6.3-топливо_зап 2" xfId="786"/>
    <cellStyle name="_Plug_рынок_6.3-топливо_зап 3" xfId="787"/>
    <cellStyle name="_Plug_рынок_аналитические таблички" xfId="788"/>
    <cellStyle name="_Plug_рынок_аналитические таблички 2" xfId="789"/>
    <cellStyle name="_Plug_рынок_аналитические таблички 3" xfId="790"/>
    <cellStyle name="_Plug_СЗТЭЦ_БП_2009_финал" xfId="791"/>
    <cellStyle name="_Plug_СЗТЭЦ_БП_2009_финал 2" xfId="792"/>
    <cellStyle name="_Plug_СЗТЭЦ_БП_2009_финал 3" xfId="793"/>
    <cellStyle name="_Plug_СЗТЭЦ_БП_2009_финал_Формат БП (формы сбытовых компаний)_1" xfId="794"/>
    <cellStyle name="_Plug_СЗТЭЦ_БП_2009_финал_Формат БП (формы сбытовых компаний)_1 2" xfId="795"/>
    <cellStyle name="_Plug_СЗТЭЦ_БП_2009_финал_Формат БП (формы сбытовых компаний)_1 3" xfId="796"/>
    <cellStyle name="_Plug_СЗТЭЦ_БП_2009_финал_Формат БП 2012_ПФ" xfId="797"/>
    <cellStyle name="_Plug_СЗТЭЦ_БП_2009_финал_Формат БП 2012_ПФ 2" xfId="798"/>
    <cellStyle name="_Plug_СЗТЭЦ_БП_2009_финал_Формат БП 2012_ПФ 3" xfId="799"/>
    <cellStyle name="_Plug_СТАНЦИИ_2011_БП" xfId="800"/>
    <cellStyle name="_Plug_СТАНЦИИ_2011_БП 2" xfId="801"/>
    <cellStyle name="_Plug_СТАНЦИИ_2011_БП 3" xfId="802"/>
    <cellStyle name="_Plug_СТЭС_2011-исходник" xfId="803"/>
    <cellStyle name="_Plug_СТЭС_2011-исходник 2" xfId="804"/>
    <cellStyle name="_Plug_СТЭС_2011-исходник 2 2" xfId="805"/>
    <cellStyle name="_Plug_СТЭС_2011-исходник 3" xfId="806"/>
    <cellStyle name="_Plug_Формат БП  ИНТЕР РАО ЕЭС+ССЭП+отчет БП_2 вар" xfId="807"/>
    <cellStyle name="_Plug_Формат БП  ИНТЕР РАО ЕЭС+ССЭП+отчет БП_2 вар 2" xfId="808"/>
    <cellStyle name="_Plug_Формат БП  ИНТЕР РАО ЕЭС+ССЭП+отчет БП_2 вар 3" xfId="809"/>
    <cellStyle name="_Plug_Формат БП  ИНТЕР РАО ЕЭС+ССЭП+отчет БП_2 вар_Формат БП (формы сбытовых компаний)_1" xfId="810"/>
    <cellStyle name="_Plug_Формат БП  ИНТЕР РАО ЕЭС+ССЭП+отчет БП_2 вар_Формат БП (формы сбытовых компаний)_1 2" xfId="811"/>
    <cellStyle name="_Plug_Формат БП  ИНТЕР РАО ЕЭС+ССЭП+отчет БП_2 вар_Формат БП (формы сбытовых компаний)_1 3" xfId="812"/>
    <cellStyle name="_Plug_Формат БП  ИНТЕР РАО ЕЭС+ССЭП+отчет БП_2 вар_Формат БП 2012_ПФ" xfId="813"/>
    <cellStyle name="_Plug_Формат БП  ИНТЕР РАО ЕЭС+ССЭП+отчет БП_2 вар_Формат БП 2012_ПФ 2" xfId="814"/>
    <cellStyle name="_Plug_Формат БП  ИНТЕР РАО ЕЭС+ССЭП+отчет БП_2 вар_Формат БП 2012_ПФ 3" xfId="815"/>
    <cellStyle name="_Plug_Формат БП (формы сбытовых компаний)" xfId="816"/>
    <cellStyle name="_Plug_Формат БП (формы сбытовых компаний) 2" xfId="817"/>
    <cellStyle name="_Plug_Формат БП (формы сбытовых компаний) 3" xfId="818"/>
    <cellStyle name="_Plug_Формат БП (формы сбытовых компаний)_1" xfId="819"/>
    <cellStyle name="_Plug_Формат БП (формы сбытовых компаний)_1 2" xfId="820"/>
    <cellStyle name="_Plug_Формат БП (формы сбытовых компаний)_1 3" xfId="821"/>
    <cellStyle name="_Plug_Формат БП 2012" xfId="822"/>
    <cellStyle name="_Plug_Формат БП 2012 2" xfId="823"/>
    <cellStyle name="_Plug_Формат БП 2012 3" xfId="824"/>
    <cellStyle name="_Plug_Формат БП 2012(виденение генерации)" xfId="825"/>
    <cellStyle name="_Plug_Формат БП 2012(виденение генерации) 2" xfId="826"/>
    <cellStyle name="_Plug_Формат БП 2012(виденение генерации) 3" xfId="827"/>
    <cellStyle name="_Plug_Формат БП 2012_ПФ" xfId="828"/>
    <cellStyle name="_Plug_Формат БП 2012_ПФ 2" xfId="829"/>
    <cellStyle name="_Plug_Формат БП 2012_ПФ 3" xfId="830"/>
    <cellStyle name="_Plug_ЦК Орел" xfId="831"/>
    <cellStyle name="_Plug_ЦК Орел 2" xfId="832"/>
    <cellStyle name="_Plug_ЦК Орел 3" xfId="833"/>
    <cellStyle name="_Plug_ЦК Орел_Формат БП (формы сбытовых компаний)_1" xfId="834"/>
    <cellStyle name="_Plug_ЦК Орел_Формат БП (формы сбытовых компаний)_1 2" xfId="835"/>
    <cellStyle name="_Plug_ЦК Орел_Формат БП (формы сбытовых компаний)_1 3" xfId="836"/>
    <cellStyle name="_Plug_ЦК Орел_Формат БП 2012_ПФ" xfId="837"/>
    <cellStyle name="_Plug_ЦК Орел_Формат БП 2012_ПФ 2" xfId="838"/>
    <cellStyle name="_Plug_ЦК Орел_Формат БП 2012_ПФ 3" xfId="839"/>
    <cellStyle name="_Project Samovar Databook 1506 v3" xfId="840"/>
    <cellStyle name="_PTCM BP RG" xfId="841"/>
    <cellStyle name="_Reconciliation_Anton_Ерлан" xfId="842"/>
    <cellStyle name="_Revaluation of Finished goods" xfId="843"/>
    <cellStyle name="_Revaluation of the BS" xfId="844"/>
    <cellStyle name="_RO Model v.3.9 - Final Draft (02.11.06)" xfId="845"/>
    <cellStyle name="_RP-2000" xfId="846"/>
    <cellStyle name="_RP-2000 2" xfId="847"/>
    <cellStyle name="_Sheet1" xfId="848"/>
    <cellStyle name="_SIBUR MU DCF 080214 v17 OG" xfId="849"/>
    <cellStyle name="_SKY_azot_template_v1" xfId="850"/>
    <cellStyle name="_SKY_azot_template_v2" xfId="851"/>
    <cellStyle name="_steel EM update 2_AK" xfId="852"/>
    <cellStyle name="_SUEK PBC (15)" xfId="853"/>
    <cellStyle name="_SUEK PBC (15) 2" xfId="854"/>
    <cellStyle name="_SZNP - Eqiuty Roll" xfId="855"/>
    <cellStyle name="_SZNP - Eqiuty Roll 2" xfId="856"/>
    <cellStyle name="_SZNP - rasshifrovki-002000-333" xfId="857"/>
    <cellStyle name="_SZNP - rasshifrovki-002000-333 2" xfId="858"/>
    <cellStyle name="_SZNP - TRS-092000" xfId="859"/>
    <cellStyle name="_SZNP - TRS-092000 2" xfId="860"/>
    <cellStyle name="_TableHead" xfId="861"/>
    <cellStyle name="_TableHead 2" xfId="862"/>
    <cellStyle name="_TableHead 2 2" xfId="863"/>
    <cellStyle name="_TableHead 3" xfId="864"/>
    <cellStyle name="_TableHead 4" xfId="865"/>
    <cellStyle name="_TableHead_6.1-топл_расход" xfId="866"/>
    <cellStyle name="_TableHead_6.1-топл_расход 2" xfId="867"/>
    <cellStyle name="_TableHead_6.1-топл_расход 2 2" xfId="868"/>
    <cellStyle name="_TableHead_6.1-топл_расход 3" xfId="869"/>
    <cellStyle name="_TableHead_6.1-топл_расход 4" xfId="870"/>
    <cellStyle name="_TableHead_6.2-топливо_приобр" xfId="871"/>
    <cellStyle name="_TableHead_6.2-топливо_приобр 2" xfId="872"/>
    <cellStyle name="_TableHead_6.2-топливо_приобр 2 2" xfId="873"/>
    <cellStyle name="_TableHead_6.2-топливо_приобр 3" xfId="874"/>
    <cellStyle name="_TableHead_6.2-топливо_приобр 4" xfId="875"/>
    <cellStyle name="_TableHead_6.3-топливо_зап" xfId="876"/>
    <cellStyle name="_TableHead_6.3-топливо_зап 2" xfId="877"/>
    <cellStyle name="_TableHead_6.3-топливо_зап 2 2" xfId="878"/>
    <cellStyle name="_TableHead_6.3-топливо_зап 3" xfId="879"/>
    <cellStyle name="_TableHead_6.3-топливо_зап 4" xfId="880"/>
    <cellStyle name="_TableHead_Анализ индикаторов на обесценение ИРРАО" xfId="881"/>
    <cellStyle name="_TableHead_Инвестиции 20.02.10" xfId="882"/>
    <cellStyle name="_TableHead_Инвестиции 20.02.10 2" xfId="883"/>
    <cellStyle name="_TableHead_Инвестиции 20.02.10 2 2" xfId="884"/>
    <cellStyle name="_TableHead_Инвестиции 20.02.10 3" xfId="885"/>
    <cellStyle name="_TableHead_Инвестиции 20.02.10 4" xfId="886"/>
    <cellStyle name="_TableHead_Макет форм_Mtkvari_КПЭ" xfId="887"/>
    <cellStyle name="_TableHead_Макет форм_Mtkvari_КПЭ 2" xfId="888"/>
    <cellStyle name="_TableHead_Макет форм_Mtkvari_КПЭ 2 2" xfId="889"/>
    <cellStyle name="_TableHead_Макет форм_Mtkvari_КПЭ 3" xfId="890"/>
    <cellStyle name="_TableHead_Макет форм_Mtkvari_КПЭ 4" xfId="891"/>
    <cellStyle name="_TableHead_ОС справочник" xfId="892"/>
    <cellStyle name="_TableHead_ОС справочник 2" xfId="893"/>
    <cellStyle name="_TableHead_ОС справочник 2 2" xfId="894"/>
    <cellStyle name="_TableHead_ОС справочник 3" xfId="895"/>
    <cellStyle name="_TableHead_ОС справочник 4" xfId="896"/>
    <cellStyle name="_TableHead_РБП" xfId="897"/>
    <cellStyle name="_TableHead_РБП 2" xfId="898"/>
    <cellStyle name="_TableHead_РБП 2 2" xfId="899"/>
    <cellStyle name="_TableHead_РБП 3" xfId="900"/>
    <cellStyle name="_TableHead_РБП 4" xfId="901"/>
    <cellStyle name="_TableHead_Формат БП (формы сбытовых компаний)_1" xfId="902"/>
    <cellStyle name="_TableHead_Формат БП (формы сбытовых компаний)_1 2" xfId="903"/>
    <cellStyle name="_TableHead_Формат БП (формы сбытовых компаний)_1 2 2" xfId="904"/>
    <cellStyle name="_TableHead_Формат БП (формы сбытовых компаний)_1 3" xfId="905"/>
    <cellStyle name="_TableHead_Формат БП (формы сбытовых компаний)_1 4" xfId="906"/>
    <cellStyle name="_TableHead_Формат БП 2012" xfId="907"/>
    <cellStyle name="_TableHead_Формат БП 2012 2" xfId="908"/>
    <cellStyle name="_TableHead_Формат БП 2012 2 2" xfId="909"/>
    <cellStyle name="_TableHead_Формат БП 2012 3" xfId="910"/>
    <cellStyle name="_TableHead_Формат БП 2012 4" xfId="911"/>
    <cellStyle name="_TableHead_Формат БП 2012(виденение генерации)" xfId="912"/>
    <cellStyle name="_TableHead_Формат БП 2012(виденение генерации) 2" xfId="913"/>
    <cellStyle name="_TableHead_Формат БП 2012(виденение генерации) 2 2" xfId="914"/>
    <cellStyle name="_TableHead_Формат БП 2012(виденение генерации) 3" xfId="915"/>
    <cellStyle name="_TableHead_Формат БП 2012(виденение генерации) 4" xfId="916"/>
    <cellStyle name="_TableHead_Формат БП 2012_ПФ" xfId="917"/>
    <cellStyle name="_TableHead_Формат БП 2012_ПФ 2" xfId="918"/>
    <cellStyle name="_TableHead_Формат БП 2012_ПФ 2 2" xfId="919"/>
    <cellStyle name="_TableHead_Формат БП 2012_ПФ 3" xfId="920"/>
    <cellStyle name="_TableHead_Формат БП 2012_ПФ 4" xfId="921"/>
    <cellStyle name="_TableRowHead" xfId="922"/>
    <cellStyle name="_TableSuperHead" xfId="923"/>
    <cellStyle name="_TableSuperHead 2" xfId="924"/>
    <cellStyle name="_Telasi_03_05_v5" xfId="925"/>
    <cellStyle name="_trial Balance 20061" xfId="926"/>
    <cellStyle name="_Valuation RKS 18.02.2011" xfId="927"/>
    <cellStyle name="_WACC &amp; Market Approach" xfId="928"/>
    <cellStyle name="_WACC &amp; Market_diamonds 30.06.2008" xfId="929"/>
    <cellStyle name="_WACC &amp; Market_diamonds 31.12.2003" xfId="930"/>
    <cellStyle name="_WACC &amp; Market_MR" xfId="931"/>
    <cellStyle name="_WACC ATZ 1" xfId="932"/>
    <cellStyle name="_WACC SMK 2007 v.3.0" xfId="933"/>
    <cellStyle name="_Аварийный запас 2010 г." xfId="934"/>
    <cellStyle name="_Аварийный запас 2011 г." xfId="935"/>
    <cellStyle name="_Аварийный запас 2012 г." xfId="936"/>
    <cellStyle name="_АГ" xfId="937"/>
    <cellStyle name="_АГ 2" xfId="938"/>
    <cellStyle name="_АГ_(В)Анкета и Приложения2007_Водоснабжение" xfId="939"/>
    <cellStyle name="_АГ_(В)Анкета и Приложения2007_Водоснабжение_Анкета и Приложения Зыр  Тепло 2011 год" xfId="940"/>
    <cellStyle name="_АГ_(В)Анкета и Приложения2007_Водоснабжение_Газ тех сервис Анкета Т2,т4, Т6.1" xfId="941"/>
    <cellStyle name="_АГ_(В)Анкета и Приложения2007_Водоснабжение_ГТС топливо 2009г. (version 2)" xfId="942"/>
    <cellStyle name="_АГ_(В)Анкета и Приложения2007_Водоснабжение_Зырянка П1.7,12.1,12.6 мониторинг" xfId="943"/>
    <cellStyle name="_АГ_Аварийный запас 2013 г." xfId="944"/>
    <cellStyle name="_АГ_Анкета и Прил 2013 АЦРБ.xl s" xfId="945"/>
    <cellStyle name="_АГ_Анкета и Приложения 2010" xfId="946"/>
    <cellStyle name="_АГ_Анкета и Приложения 2010 вода" xfId="947"/>
    <cellStyle name="_АГ_Анкета и Приложения 2010 КО" xfId="948"/>
    <cellStyle name="_АГ_Анкета и Приложения 2010 КУ" xfId="949"/>
    <cellStyle name="_АГ_Анкета и Приложения 2010 КУ_Анкета и Приложения Зыр  Тепло 2011 год" xfId="950"/>
    <cellStyle name="_АГ_Анкета и Приложения 2010 КУ_Газ тех сервис Анкета Т2,т4, Т6.1" xfId="951"/>
    <cellStyle name="_АГ_Анкета и Приложения 2010 КУ_Зырянка П1.7,12.1,12.6 мониторинг" xfId="952"/>
    <cellStyle name="_АГ_Анкета и Приложения 2010 Куяновское" xfId="953"/>
    <cellStyle name="_АГ_Анкета и Приложения 2010 Куяновское_Анкета и Приложения 2010" xfId="954"/>
    <cellStyle name="_АГ_Анкета и Приложения 2010 Куяновское_Анкета и Приложения 2010 - НО" xfId="955"/>
    <cellStyle name="_АГ_Анкета и Приложения 2010 Куяновское_Анкета и Приложения 2010 СЕ." xfId="956"/>
    <cellStyle name="_АГ_Анкета и Приложения 2010 Куяновское_Анкета и Приложения 2010_Анкета и Приложения 2010 - КУ" xfId="957"/>
    <cellStyle name="_АГ_Анкета и Приложения 2010 Куяновское_Анкета и Приложения 2010_Анкета и Приложения 2010 - СЕ" xfId="958"/>
    <cellStyle name="_АГ_Анкета и Приложения 2010 Куяновское_Анкета и Приложения Зыр  Тепло 2011 год" xfId="959"/>
    <cellStyle name="_АГ_Анкета и Приложения 2010 Куяновское_Газ тех сервис Анкета Т2,т4, Т6.1" xfId="960"/>
    <cellStyle name="_АГ_Анкета и Приложения 2010 Куяновское_Зырянка П1.7,12.1,12.6 мониторинг" xfId="961"/>
    <cellStyle name="_АГ_Анкета и Приложения 2010 НО" xfId="962"/>
    <cellStyle name="_АГ_Анкета и Приложения 2010 НО_Анкета и Приложения Зыр  Тепло 2011 год" xfId="963"/>
    <cellStyle name="_АГ_Анкета и Приложения 2010 НО_Газ тех сервис Анкета Т2,т4, Т6.1" xfId="964"/>
    <cellStyle name="_АГ_Анкета и Приложения 2010 НО_Зырянка П1.7,12.1,12.6 мониторинг" xfId="965"/>
    <cellStyle name="_АГ_Анкета и Приложения 2010 СЕ" xfId="966"/>
    <cellStyle name="_АГ_Анкета и Приложения 2010 СЕ." xfId="967"/>
    <cellStyle name="_АГ_Анкета и Приложения 2010 У-Ю" xfId="968"/>
    <cellStyle name="_АГ_Анкета и Приложения 2011" xfId="969"/>
    <cellStyle name="_АГ_Анкета и Приложения 2011 Первомайка" xfId="970"/>
    <cellStyle name="_АГ_Анкета и Приложения Зыр  Тепло 2011 год" xfId="971"/>
    <cellStyle name="_АГ_Аренда факт" xfId="972"/>
    <cellStyle name="_АГ_Бюджет КС Межениновка_июль 2007-2008_01.10.07" xfId="973"/>
    <cellStyle name="_АГ_Бюджет КС Межениновка_СБЫТ" xfId="974"/>
    <cellStyle name="_АГ_Бюджет КС Межениновка2008_08(1).01.08" xfId="975"/>
    <cellStyle name="_АГ_Бюджет КС Межениновка2008_08(1).01.08_Бюджет КС Межениновка_июль 2007-2008_01.10.07" xfId="976"/>
    <cellStyle name="_АГ_бюджет РКО (Настя)" xfId="977"/>
    <cellStyle name="_АГ_Газ тех сервис Анкета Т2,т4, Т6.1" xfId="978"/>
    <cellStyle name="_АГ_ГазТехСервис    6,1. 6,2 6.3" xfId="979"/>
    <cellStyle name="_АГ_График кредиторки по углю - 2008" xfId="980"/>
    <cellStyle name="_АГ_ГТС топливо 2009г. (version 2)" xfId="981"/>
    <cellStyle name="_АГ_Доставка август 2009" xfId="982"/>
    <cellStyle name="_АГ_Доставка август 2009_Анкета и Приложения 2010 - НО" xfId="983"/>
    <cellStyle name="_АГ_Доставка август 2009_Анкета и Приложения Зыр  Тепло 2011 год" xfId="984"/>
    <cellStyle name="_АГ_Доставка август 2009_Газ тех сервис Анкета Т2,т4, Т6.1" xfId="985"/>
    <cellStyle name="_АГ_Доставка август 2009_Зырянка П1.7,12.1,12.6 мониторинг" xfId="986"/>
    <cellStyle name="_АГ_Доставка топлива" xfId="987"/>
    <cellStyle name="_АГ_Доставка топлива_Анкета и Приложения 2010 - НО" xfId="988"/>
    <cellStyle name="_АГ_Доставка топлива_Анкета и Приложения 2011" xfId="989"/>
    <cellStyle name="_АГ_Доставка топлива_Анкета и Приложения Зыр  Тепло 2011 год" xfId="990"/>
    <cellStyle name="_АГ_Доставка топлива_Газ тех сервис Анкета Т2,т4, Т6.1" xfId="991"/>
    <cellStyle name="_АГ_Доставка топлива_Зырянка П1.7,12.1,12.6 мониторинг" xfId="992"/>
    <cellStyle name="_АГ_Доставка топлива_Новомариинка Анкета Т2,Т4, Т 6,1" xfId="993"/>
    <cellStyle name="_АГ_Доставка топлива_первомайка Анкеты,Т 2,  Т4 Т6,1" xfId="994"/>
    <cellStyle name="_АГ_Зырянка П1.7,12.1,12.6 мониторинг" xfId="995"/>
    <cellStyle name="_АГ_Комсомольское 6,1 6,2 6.3" xfId="996"/>
    <cellStyle name="_АГ_Котельная №1" xfId="997"/>
    <cellStyle name="_АГ_Котельная №12" xfId="998"/>
    <cellStyle name="_АГ_Котельная №18" xfId="999"/>
    <cellStyle name="_АГ_Котельная №2" xfId="1000"/>
    <cellStyle name="_АГ_Куяновское" xfId="1001"/>
    <cellStyle name="_АГ_Куяновское_Анкета и Приложения 2010" xfId="1002"/>
    <cellStyle name="_АГ_Куяновское_Анкета и Приложения 2010 - НО" xfId="1003"/>
    <cellStyle name="_АГ_Куяновское_Анкета и Приложения 2010 СЕ." xfId="1004"/>
    <cellStyle name="_АГ_Куяновское_Анкета и Приложения 2010_Анкета и Приложения 2010 - КУ" xfId="1005"/>
    <cellStyle name="_АГ_Куяновское_Анкета и Приложения 2010_Анкета и Приложения 2010 - СЕ" xfId="1006"/>
    <cellStyle name="_АГ_Куяновское_Анкета и Приложения Зыр  Тепло 2011 год" xfId="1007"/>
    <cellStyle name="_АГ_Куяновское_Газ тех сервис Анкета Т2,т4, Т6.1" xfId="1008"/>
    <cellStyle name="_АГ_Куяновское_Зырянка П1.7,12.1,12.6 мониторинг" xfId="1009"/>
    <cellStyle name="_АГ_Куяноское  6,1 6,2 6.3" xfId="1010"/>
    <cellStyle name="_АГ_Новомариинка 6,1 6,2 6.3" xfId="1011"/>
    <cellStyle name="_АГ_Освещение для ДЭРУМС" xfId="1012"/>
    <cellStyle name="_АГ_Первом  П1.7,12.1,12.6" xfId="1013"/>
    <cellStyle name="_АГ_Первом  П1.7,12.1,12.6 мониторинг" xfId="1014"/>
    <cellStyle name="_АГ_Первом  Т1,дог,Т1.2,П1.7,12.1,12.6" xfId="1015"/>
    <cellStyle name="_АГ_Первомайка" xfId="1016"/>
    <cellStyle name="_АГ_Первомайка мониторинг" xfId="1017"/>
    <cellStyle name="_АГ_По воде" xfId="1018"/>
    <cellStyle name="_АГ_Расчет Норм числ ТЕПЛО" xfId="1019"/>
    <cellStyle name="_АГ_Расчет нормат ОХР 2013" xfId="1020"/>
    <cellStyle name="_АГ_Расчет тепловых нагрузок и топлива Первомайское" xfId="1021"/>
    <cellStyle name="_АГ_расчет_соор" xfId="30426"/>
    <cellStyle name="_АГ_расчет_эн" xfId="30427"/>
    <cellStyle name="_АГ_РЭК 2010 (Тепловая энергия) Перв." xfId="1022"/>
    <cellStyle name="_АГ_РЭК 2010 (тепловая энергия).xls 2" xfId="1023"/>
    <cellStyle name="_АГ_РЭК вода, стоки  Комсомольское сбыт+технари 2011" xfId="1024"/>
    <cellStyle name="_АГ_сводная тепло 2010" xfId="1025"/>
    <cellStyle name="_АГ_среднесписочная числ-ть 2010" xfId="1026"/>
    <cellStyle name="_АГ_Т1 Водяная" xfId="30428"/>
    <cellStyle name="_АГ_Тарифы на 2008 год" xfId="1027"/>
    <cellStyle name="_АГ_Тарифы на 2008 год (Марина)" xfId="1028"/>
    <cellStyle name="_АГ_уголь_Межениновка_Томское" xfId="1029"/>
    <cellStyle name="_Альбом отчетов Reports" xfId="1030"/>
    <cellStyle name="_Альбом отчетов Reports 2" xfId="1031"/>
    <cellStyle name="_аморт 2009 ожидаемая (30.07.09)" xfId="30429"/>
    <cellStyle name="_аморт 2009 ожидаемая (НЕВЕРНО 30.07.09)" xfId="30430"/>
    <cellStyle name="_аморт к тарифу 2010 ГРЭС-2 (для Марины-РЭК)" xfId="30431"/>
    <cellStyle name="_аморт.АТХ (план 2010) 12.02.10" xfId="30432"/>
    <cellStyle name="_аморт.АТХ (план 2011) 31.03.10" xfId="30433"/>
    <cellStyle name="_аморт.ГРЭС-2 (план 2010) 09.11.09" xfId="30434"/>
    <cellStyle name="_Амортизация" xfId="1032"/>
    <cellStyle name="_Амортизация 31.08_1" xfId="1033"/>
    <cellStyle name="_Амортизация для РЭК" xfId="30435"/>
    <cellStyle name="_Амортизация для тарифов" xfId="30436"/>
    <cellStyle name="_Амортизация по новой ИП" xfId="1034"/>
    <cellStyle name="_Анализ использования ремонтов в 2005 (ауд)" xfId="1035"/>
    <cellStyle name="_Анализ КТП_регионы" xfId="1036"/>
    <cellStyle name="_Анализ рентабельности по СП" xfId="1037"/>
    <cellStyle name="_Анализатор_регламент_vr3" xfId="1038"/>
    <cellStyle name="_Анализатор_регламент_vr3_Бюджетные формы 2008 план 30.08.07" xfId="1039"/>
    <cellStyle name="_ахр_2006_проверка20060904" xfId="1040"/>
    <cellStyle name="_ахр_2006_проверка20060904 2" xfId="1041"/>
    <cellStyle name="_БДР _ 2006_28 ноя" xfId="1042"/>
    <cellStyle name="_БДР _ 2006_28 ноя 2" xfId="1043"/>
    <cellStyle name="_бдр_бюджетный пакет_r_2" xfId="1044"/>
    <cellStyle name="_бдр_бюджетный пакет_r_2 2" xfId="1045"/>
    <cellStyle name="_БДР04м05" xfId="1046"/>
    <cellStyle name="_Бизнес-план ЗАО ИНТЕР РАО ЕЭС на 2007 год" xfId="1047"/>
    <cellStyle name="_Бизнес-план МГРЭС 2007" xfId="1048"/>
    <cellStyle name="_БП 2007" xfId="1049"/>
    <cellStyle name="_БП ЗАО НСЭ 2008 год12 рем.фонд маленький 15.11.07" xfId="1050"/>
    <cellStyle name="_БП ОАО НЭ 2007 г!!" xfId="1051"/>
    <cellStyle name="_Бюджет 2006_группа_защита_3" xfId="1052"/>
    <cellStyle name="_Бюджет 2006_группа_защита_3 2" xfId="1053"/>
    <cellStyle name="_Бюджет 2006_утвержденный" xfId="1054"/>
    <cellStyle name="_Бюджет 2006_утвержденный 2" xfId="1055"/>
    <cellStyle name="_Бюджет 2008 СЭ" xfId="1056"/>
    <cellStyle name="_Бюджет КВ_2006_13 03 2006" xfId="1057"/>
    <cellStyle name="_Бюджет КВ_2006_13 03 2006 2" xfId="1058"/>
    <cellStyle name="_Бюджет КВ_2006_17 03 2006_2 (2)" xfId="1059"/>
    <cellStyle name="_Бюджет КВ_2006_17 03 2006_2 (2) 2" xfId="1060"/>
    <cellStyle name="_Бюджет КВ_2006_II кв" xfId="1061"/>
    <cellStyle name="_Бюджет КВ_2006_II кв 2" xfId="1062"/>
    <cellStyle name="_Бюджет КВ_пл 3 кв_13 07 06" xfId="1063"/>
    <cellStyle name="_Бюджет КВ_пл 3 кв_13 07 06 2" xfId="1064"/>
    <cellStyle name="_Бюджет на 2006 г 21 11 05 (2)" xfId="1065"/>
    <cellStyle name="_Бюджет на 2006 г 21 11 05 (2) 2" xfId="1066"/>
    <cellStyle name="_Бюджет на 2006 г.14.11.05" xfId="1067"/>
    <cellStyle name="_Бюджет на 2006 г.14.11.05 2" xfId="1068"/>
    <cellStyle name="_Бюджет на 3 квартал 2007 года" xfId="1069"/>
    <cellStyle name="_Бюджет на 3 квартал 2007 года (вар2)" xfId="1070"/>
    <cellStyle name="_Бюджет на 4 квартал 2007 года" xfId="1071"/>
    <cellStyle name="_Бюджет2006_ПОКАЗАТЕЛИ СВОДНЫЕ" xfId="1072"/>
    <cellStyle name="_ВО ОП ТЭС-ОТ- 2007" xfId="1073"/>
    <cellStyle name="_ВО ОП ТЭС-ОТ- 2007 2" xfId="1074"/>
    <cellStyle name="_ВО ОП ТЭС-ОТ- 2007_Новая инструкция1_фст" xfId="1075"/>
    <cellStyle name="_вода" xfId="1076"/>
    <cellStyle name="_ВФ ОАО ТЭС-ОТ- 2009" xfId="1077"/>
    <cellStyle name="_ВФ ОАО ТЭС-ОТ- 2009 2" xfId="1078"/>
    <cellStyle name="_ВФ ОАО ТЭС-ОТ- 2009_Новая инструкция1_фст" xfId="1079"/>
    <cellStyle name="_выручка по присоединениям2" xfId="1080"/>
    <cellStyle name="_выручка по присоединениям2 2" xfId="1081"/>
    <cellStyle name="_выручка по присоединениям2_Новая инструкция1_фст" xfId="1082"/>
    <cellStyle name="_Горсети 09 раскладка" xfId="1083"/>
    <cellStyle name="_График реализации проектовa_3" xfId="1084"/>
    <cellStyle name="_Группировка итоговая 1711" xfId="30437"/>
    <cellStyle name="_ГТ и ТТ на 2009-2010 гг. для Пивня Г.Ф." xfId="1085"/>
    <cellStyle name="_Данные" xfId="1086"/>
    <cellStyle name="_ДЗО_ТКС_2007_технол (15.12.06г)" xfId="30438"/>
    <cellStyle name="_Динамика 1-2006 230506" xfId="1087"/>
    <cellStyle name="_Динамика 1-2006 230506 2" xfId="1088"/>
    <cellStyle name="_для Любы" xfId="1089"/>
    <cellStyle name="_Для Совета Директоров 2007" xfId="1090"/>
    <cellStyle name="_Договор аренды ЯЭ с разбивкой" xfId="1091"/>
    <cellStyle name="_Договор аренды ЯЭ с разбивкой 2" xfId="1092"/>
    <cellStyle name="_Договор аренды ЯЭ с разбивкой_Новая инструкция1_фст" xfId="1093"/>
    <cellStyle name="_Дозакл 5 мес.2000" xfId="1094"/>
    <cellStyle name="_Дополняемый НОМЕНКЛАТУРНЫЙ СПРАВОЧНИК ОАО ТКС" xfId="1095"/>
    <cellStyle name="_Ежедекадная справка о векселях в обращении" xfId="1096"/>
    <cellStyle name="_Ежедекадная справка о движении заемных средств" xfId="1097"/>
    <cellStyle name="_Ежедекадная справка о движении заемных средств (2)" xfId="1098"/>
    <cellStyle name="_займы и кредиты ДЗО_01 04 07_ts" xfId="1099"/>
    <cellStyle name="_Займы_01.01.2007" xfId="1100"/>
    <cellStyle name="_Затратный СШГЭС  14 11 2004" xfId="1101"/>
    <cellStyle name="_Затраты на НОО Общество ветеранов_Торопова" xfId="1102"/>
    <cellStyle name="_Защита ФЗП" xfId="1103"/>
    <cellStyle name="_ЗЭС" xfId="30439"/>
    <cellStyle name="_Инвестиции 20.02.10" xfId="1104"/>
    <cellStyle name="_Инвестиции 20.02.10 2" xfId="1105"/>
    <cellStyle name="_Индексация исторических затрат" xfId="1106"/>
    <cellStyle name="_Исп.аппарат" xfId="1107"/>
    <cellStyle name="_Исходные данные для модели" xfId="1108"/>
    <cellStyle name="_Исходные данные для модели 2" xfId="1109"/>
    <cellStyle name="_Исходные данные для модели_Новая инструкция1_фст" xfId="1110"/>
    <cellStyle name="_Капвложения 2006" xfId="1111"/>
    <cellStyle name="_Капвложения 2006 2" xfId="1112"/>
    <cellStyle name="_Книга1" xfId="1113"/>
    <cellStyle name="_Книга1 2" xfId="1114"/>
    <cellStyle name="_Книга1_Копия АРМ_БП_РСК_V10 0_20100213" xfId="1115"/>
    <cellStyle name="_Книга2 (22)" xfId="1116"/>
    <cellStyle name="_Книга2 (22) 2" xfId="1117"/>
    <cellStyle name="_Книга3" xfId="1118"/>
    <cellStyle name="_Книга3_New Form10_2" xfId="1119"/>
    <cellStyle name="_Книга3_Nsi" xfId="1120"/>
    <cellStyle name="_Книга3_Nsi_1" xfId="1121"/>
    <cellStyle name="_Книга3_Nsi_139" xfId="1122"/>
    <cellStyle name="_Книга3_Nsi_140" xfId="1123"/>
    <cellStyle name="_Книга3_Nsi_140(Зах)" xfId="1124"/>
    <cellStyle name="_Книга3_Nsi_140_mod" xfId="1125"/>
    <cellStyle name="_Книга3_Summary" xfId="1126"/>
    <cellStyle name="_Книга3_Tax_form_1кв_3" xfId="1127"/>
    <cellStyle name="_Книга3_БКЭ" xfId="1128"/>
    <cellStyle name="_Книга7" xfId="1129"/>
    <cellStyle name="_Книга7_New Form10_2" xfId="1130"/>
    <cellStyle name="_Книга7_Nsi" xfId="1131"/>
    <cellStyle name="_Книга7_Nsi_1" xfId="1132"/>
    <cellStyle name="_Книга7_Nsi_139" xfId="1133"/>
    <cellStyle name="_Книга7_Nsi_140" xfId="1134"/>
    <cellStyle name="_Книга7_Nsi_140(Зах)" xfId="1135"/>
    <cellStyle name="_Книга7_Nsi_140_mod" xfId="1136"/>
    <cellStyle name="_Книга7_Summary" xfId="1137"/>
    <cellStyle name="_Книга7_Tax_form_1кв_3" xfId="1138"/>
    <cellStyle name="_Книга7_БКЭ" xfId="1139"/>
    <cellStyle name="_Коммунальные услуги 2011 год" xfId="1140"/>
    <cellStyle name="_Консолидация-2008-проект-new" xfId="1141"/>
    <cellStyle name="_Копия elcom_cab" xfId="30440"/>
    <cellStyle name="_Копия Амортизация" xfId="1142"/>
    <cellStyle name="_Копия Дополнение к PBC+ (version 1)" xfId="1143"/>
    <cellStyle name="_Копия Дополнение к PBC+ (version 1) 2" xfId="1144"/>
    <cellStyle name="_Копия Информация по полученным кредитам (займам)" xfId="1145"/>
    <cellStyle name="_Копия Копия План 2011 г. по видам" xfId="1146"/>
    <cellStyle name="_Копия По запросу ТГК-11" xfId="1147"/>
    <cellStyle name="_Копия Производственная программа ТТУ на 2011г.пл." xfId="1148"/>
    <cellStyle name="_Копия Теласи" xfId="1149"/>
    <cellStyle name="_Копия Теласи 2" xfId="1150"/>
    <cellStyle name="_Копия Теласи 2 2" xfId="1151"/>
    <cellStyle name="_Копия Теласи 2_Формат БП (формы сбытовых компаний)_1" xfId="1152"/>
    <cellStyle name="_Копия Теласи 3" xfId="1153"/>
    <cellStyle name="_Копия Теласи 4" xfId="1154"/>
    <cellStyle name="_Копия Теласи 5" xfId="1155"/>
    <cellStyle name="_Копия Теласи_06_Ожидаемые по СЗТЭЦ на 29-06-2011" xfId="1156"/>
    <cellStyle name="_Копия Теласи_11-Прибыль" xfId="1157"/>
    <cellStyle name="_Копия Теласи_Анализ индикаторов на обесценение ИРРАО" xfId="1158"/>
    <cellStyle name="_Копия Теласи_генерация_форматы_ССП_2010-2014_конс" xfId="1159"/>
    <cellStyle name="_Копия Теласи_генерация_форматы_ССП_2010-2014_конс 2" xfId="1160"/>
    <cellStyle name="_Копия Теласи_генерация_форматы_ССП_2010-2014_конс_Формат БП (формы сбытовых компаний)_1" xfId="1161"/>
    <cellStyle name="_Копия Теласи_генерация_форматы_ССП_2010-2014_конс_Формат БП (формы сбытовых компаний)_1 2" xfId="1162"/>
    <cellStyle name="_Копия Теласи_генерация_форматы_ССП_2010-2014_конс_Формат БП 2012_ПФ" xfId="1163"/>
    <cellStyle name="_Копия Теласи_Для отчета КТЭЦ_2010_БП" xfId="1164"/>
    <cellStyle name="_Копия Теласи_Копия Бизнес - план на 2009 СЗ на 11 01 09" xfId="1165"/>
    <cellStyle name="_Копия Теласи_Копия Бизнес - план на 2009 СЗ на 11 01 09 2" xfId="1166"/>
    <cellStyle name="_Копия Теласи_Копия Бизнес - план на 2009 СЗ на 11 01 09 2 2" xfId="1167"/>
    <cellStyle name="_Копия Теласи_Копия Бизнес - план на 2009 СЗ на 11 01 09 3" xfId="1168"/>
    <cellStyle name="_Копия Теласи_Копия Бизнес - план на 2009 СЗ на 11 01 09_06_Ожидаемые по СЗТЭЦ на 29-06-2011" xfId="1169"/>
    <cellStyle name="_Копия Теласи_Копия Бизнес - план на 2009 СЗ на 11 01 09_аналитические таблички" xfId="1170"/>
    <cellStyle name="_Копия Теласи_Копия Бизнес - план на 2009 СЗ на 11 01 09_аналитические таблички 2" xfId="1171"/>
    <cellStyle name="_Копия Теласи_Копия Бизнес - план на 2009 СЗ на 11 01 09_Для отчета КТЭЦ_2010_БП" xfId="1172"/>
    <cellStyle name="_Копия Теласи_Копия Бизнес - план на 2009 СЗ на 11 01 09_КТЭЦ_2010_БП" xfId="1173"/>
    <cellStyle name="_Копия Теласи_Копия Бизнес - план на 2009 СЗ на 11 01 09_КТЭЦ_2010_БП_БП_СЗТЭЦ_2011" xfId="1174"/>
    <cellStyle name="_Копия Теласи_Копия Бизнес - план на 2009 СЗ на 11 01 09_КТЭЦ_2010_БП_Для отправки ИПГУ 2011 год" xfId="1175"/>
    <cellStyle name="_Копия Теласи_Копия Бизнес - план на 2009 СЗ на 11 01 09_КТЭЦ_2010_БП_Для отправки СЗ-ТЭЦ 2011 год" xfId="1176"/>
    <cellStyle name="_Копия Теласи_Копия Бизнес - план на 2009 СЗ на 11 01 09_ожидаемое CЗ-ТЭЦ на 14 04 2010 " xfId="1177"/>
    <cellStyle name="_Копия Теласи_Копия Бизнес - план на 2009 СЗ на 11 01 09_ожидаемое CЗ-ТЭЦ на 14 04 2010  2" xfId="1178"/>
    <cellStyle name="_Копия Теласи_Копия Бизнес - план на 2009 СЗ на 11 01 09_СЗТЭЦ 1полуг09 24.07.09" xfId="1179"/>
    <cellStyle name="_Копия Теласи_Копия Бизнес - план на 2009 СЗ на 11 01 09_СЗТЭЦ 1полуг09 24.07.09 2" xfId="1180"/>
    <cellStyle name="_Копия Теласи_Копия Бизнес - план на 2009 СЗ на 11 01 09_СЗТЭЦ 1полуг09 24.07.09 2 2" xfId="1181"/>
    <cellStyle name="_Копия Теласи_Копия Бизнес - план на 2009 СЗ на 11 01 09_СЗТЭЦ 1полуг09 24.07.09 3" xfId="1182"/>
    <cellStyle name="_Копия Теласи_Копия Бизнес - план на 2009 СЗ на 11 01 09_СЗТЭЦ 1полуг09 24.07.09_06_CЗТЭЦ_ожид на 15.12" xfId="1183"/>
    <cellStyle name="_Копия Теласи_Копия Бизнес - план на 2009 СЗ на 11 01 09_СЗТЭЦ 1полуг09 24.07.09_06_CЗТЭЦ_ожид на 15.12 2" xfId="1184"/>
    <cellStyle name="_Копия Теласи_Копия Бизнес - план на 2009 СЗ на 11 01 09_СЗТЭЦ 1полуг09 24.07.09_06_СЗТЭЦ_2011 на 24.02.2011-доработка" xfId="1185"/>
    <cellStyle name="_Копия Теласи_Копия Бизнес - план на 2009 СЗ на 11 01 09_СЗТЭЦ 1полуг09 24.07.09_06_СЗТЭЦ_2011 на 24.02.2011-доработка 2" xfId="1186"/>
    <cellStyle name="_Копия Теласи_Копия Бизнес - план на 2009 СЗ на 11 01 09_СЗТЭЦ 1полуг09 24.07.09_07_КТЭЦ2" xfId="1187"/>
    <cellStyle name="_Копия Теласи_Копия Бизнес - план на 2009 СЗ на 11 01 09_СЗТЭЦ 1полуг09 24.07.09_07_Ожидаемые КТЭЦ-2 на 151210г для Акулова" xfId="1188"/>
    <cellStyle name="_Копия Теласи_Копия Бизнес - план на 2009 СЗ на 11 01 09_СЗТЭЦ 1полуг09 24.07.09_07_Ожидаемые КТЭЦ-2 на 151210г для Акулова 2" xfId="1189"/>
    <cellStyle name="_Копия Теласи_Копия Бизнес - план на 2009 СЗ на 11 01 09_СЗТЭЦ 1полуг09 24.07.09_9 февраля Ожидаемые " xfId="1190"/>
    <cellStyle name="_Копия Теласи_Копия Бизнес - план на 2009 СЗ на 11 01 09_СЗТЭЦ 1полуг09 24.07.09_дом 9 февраля Ожидаемые " xfId="1191"/>
    <cellStyle name="_Копия Теласи_Копия Бизнес - план на 2009 СЗ на 11 01 09_СЗТЭЦ 1полуг09 24.07.09_Коэф.гот.формат ИНТЕР РАО)ПЭО 10.09.10" xfId="1192"/>
    <cellStyle name="_Копия Теласи_Копия Бизнес - план на 2009 СЗ на 11 01 09_СЗТЭЦ 1полуг09 24.07.09_КТЭЦ-2_ Ожид 2011-исходник" xfId="1193"/>
    <cellStyle name="_Копия Теласи_Копия Бизнес - план на 2009 СЗ на 11 01 09_СЗТЭЦ 1полуг09 24.07.09_ожидаемое CЗ-ТЭЦ 09-06-2010" xfId="1194"/>
    <cellStyle name="_Копия Теласи_Копия Бизнес - план на 2009 СЗ на 11 01 09_СЗТЭЦ 1полуг09 24.07.09_ожидаемое CЗ-ТЭЦ 09-06-2010 2" xfId="1195"/>
    <cellStyle name="_Копия Теласи_Копия Бизнес - план на 2009 СЗ на 11 01 09_СЗТЭЦ 1полуг09 24.07.09_СТЭС_2011-исходник" xfId="1196"/>
    <cellStyle name="_Копия Теласи_Копия Бизнес - план на 2009 СЗ на 11 01 09_СЗТЭЦ 1полуг09 24.07.09_СТЭС_2011-исходник 2" xfId="1197"/>
    <cellStyle name="_Копия Теласи_Копия Бизнес - план на 2009 СЗ на 11 01 09_ФОРМАТ_БП" xfId="1198"/>
    <cellStyle name="_Копия Теласи_Копия Бизнес - план на 2009 СЗ на 11 01 09_ФОРМАТ_БП_07_КТЭЦ2" xfId="1199"/>
    <cellStyle name="_Копия Теласи_Копия Бизнес - план на 2009 СЗ на 11 01 09_ФОРМАТ_БП_6.1-топл_расход" xfId="1200"/>
    <cellStyle name="_Копия Теласи_Копия Бизнес - план на 2009 СЗ на 11 01 09_ФОРМАТ_БП_6.1-топл_расход_Формат БП (формы сбытовых компаний)_1" xfId="1201"/>
    <cellStyle name="_Копия Теласи_Копия Бизнес - план на 2009 СЗ на 11 01 09_ФОРМАТ_БП_6.2-топливо_приобр" xfId="1202"/>
    <cellStyle name="_Копия Теласи_Копия Бизнес - план на 2009 СЗ на 11 01 09_ФОРМАТ_БП_6.2-топливо_приобр_Формат БП (формы сбытовых компаний)_1" xfId="1203"/>
    <cellStyle name="_Копия Теласи_Копия Бизнес - план на 2009 СЗ на 11 01 09_ФОРМАТ_БП_6.3-топливо_зап" xfId="1204"/>
    <cellStyle name="_Копия Теласи_Копия Бизнес - план на 2009 СЗ на 11 01 09_ФОРМАТ_БП_6.3-топливо_зап_Формат БП (формы сбытовых компаний)_1" xfId="1205"/>
    <cellStyle name="_Копия Теласи_Копия Бизнес - план на 2009 СЗ на 11 01 09_ФОРМАТ_БП_БП 2011_Филиал_печать" xfId="1206"/>
    <cellStyle name="_Копия Теласи_Копия Бизнес - план на 2009 СЗ на 11 01 09_ФОРМАТ_БП_БП_СЗТЭЦ_2011" xfId="1207"/>
    <cellStyle name="_Копия Теласи_Копия Бизнес - план на 2009 СЗ на 11 01 09_ФОРМАТ_БП_Для отправки ИПГУ 2011 год" xfId="1208"/>
    <cellStyle name="_Копия Теласи_Копия Бизнес - план на 2009 СЗ на 11 01 09_ФОРМАТ_БП_Для отправки СЗ-ТЭЦ 2011 год" xfId="1209"/>
    <cellStyle name="_Копия Теласи_Копия Бизнес - план на 2009 СЗ на 11 01 09_Яbase_РА_ОГК-1 2011" xfId="1210"/>
    <cellStyle name="_Копия Теласи_Копия Бизнес - план на 2009 СЗ на 11 01 09_Яbase_РА_ОГК-1 2011 2" xfId="1211"/>
    <cellStyle name="_Копия Теласи_Копия МЭКС" xfId="1212"/>
    <cellStyle name="_Копия Теласи_Копия МЭКС 2" xfId="1213"/>
    <cellStyle name="_Копия Теласи_Копия МЭКС_Формат БП (формы сбытовых компаний)_1" xfId="1214"/>
    <cellStyle name="_Копия Теласи_Копия СЗТЭЦ_БП_2009_1 квартал (Акулов - добавлен лист ОТС)" xfId="1215"/>
    <cellStyle name="_Копия Теласи_Копия СЗТЭЦ_БП_2009_1 квартал (Акулов - добавлен лист ОТС) 2" xfId="1216"/>
    <cellStyle name="_Копия Теласи_Копия СЗТЭЦ_БП_2009_1 квартал (Акулов - добавлен лист ОТС) 2 2" xfId="1217"/>
    <cellStyle name="_Копия Теласи_Копия СЗТЭЦ_БП_2009_1 квартал (Акулов - добавлен лист ОТС) 3" xfId="1218"/>
    <cellStyle name="_Копия Теласи_Копия СЗТЭЦ_БП_2009_1 квартал (Акулов - добавлен лист ОТС)_06_CЗТЭЦ_ожид на 15.12" xfId="1219"/>
    <cellStyle name="_Копия Теласи_Копия СЗТЭЦ_БП_2009_1 квартал (Акулов - добавлен лист ОТС)_06_CЗТЭЦ_ожид на 15.12 2" xfId="1220"/>
    <cellStyle name="_Копия Теласи_Копия СЗТЭЦ_БП_2009_1 квартал (Акулов - добавлен лист ОТС)_06_СЗТЭЦ_2011 на 24.02.2011-доработка" xfId="1221"/>
    <cellStyle name="_Копия Теласи_Копия СЗТЭЦ_БП_2009_1 квартал (Акулов - добавлен лист ОТС)_06_СЗТЭЦ_2011 на 24.02.2011-доработка 2" xfId="1222"/>
    <cellStyle name="_Копия Теласи_Копия СЗТЭЦ_БП_2009_1 квартал (Акулов - добавлен лист ОТС)_07_КТЭЦ2" xfId="1223"/>
    <cellStyle name="_Копия Теласи_Копия СЗТЭЦ_БП_2009_1 квартал (Акулов - добавлен лист ОТС)_07_Ожидаемые КТЭЦ-2 на 151210г для Акулова" xfId="1224"/>
    <cellStyle name="_Копия Теласи_Копия СЗТЭЦ_БП_2009_1 квартал (Акулов - добавлен лист ОТС)_07_Ожидаемые КТЭЦ-2 на 151210г для Акулова 2" xfId="1225"/>
    <cellStyle name="_Копия Теласи_Копия СЗТЭЦ_БП_2009_1 квартал (Акулов - добавлен лист ОТС)_9 февраля Ожидаемые " xfId="1226"/>
    <cellStyle name="_Копия Теласи_Копия СЗТЭЦ_БП_2009_1 квартал (Акулов - добавлен лист ОТС)_дом 9 февраля Ожидаемые " xfId="1227"/>
    <cellStyle name="_Копия Теласи_Копия СЗТЭЦ_БП_2009_1 квартал (Акулов - добавлен лист ОТС)_Коэф.гот.формат ИНТЕР РАО)ПЭО 10.09.10" xfId="1228"/>
    <cellStyle name="_Копия Теласи_Копия СЗТЭЦ_БП_2009_1 квартал (Акулов - добавлен лист ОТС)_КТЭЦ-2_ Ожид 2011-исходник" xfId="1229"/>
    <cellStyle name="_Копия Теласи_Копия СЗТЭЦ_БП_2009_1 квартал (Акулов - добавлен лист ОТС)_ожидаемое CЗ-ТЭЦ 09-06-2010" xfId="1230"/>
    <cellStyle name="_Копия Теласи_Копия СЗТЭЦ_БП_2009_1 квартал (Акулов - добавлен лист ОТС)_ожидаемое CЗ-ТЭЦ 09-06-2010 2" xfId="1231"/>
    <cellStyle name="_Копия Теласи_Копия СЗТЭЦ_БП_2009_1 квартал (Акулов - добавлен лист ОТС)_СТЭС_2011-исходник" xfId="1232"/>
    <cellStyle name="_Копия Теласи_Копия СЗТЭЦ_БП_2009_1 квартал (Акулов - добавлен лист ОТС)_СТЭС_2011-исходник 2" xfId="1233"/>
    <cellStyle name="_Копия Теласи_КТЭЦ_2010_БП" xfId="1234"/>
    <cellStyle name="_Копия Теласи_КТЭЦ_2010_БП_БП_СЗТЭЦ_2011" xfId="1235"/>
    <cellStyle name="_Копия Теласи_КТЭЦ_2010_БП_Для отправки ИПГУ 2011 год" xfId="1236"/>
    <cellStyle name="_Копия Теласи_КТЭЦ_2010_БП_Для отправки СЗ-ТЭЦ 2011 год" xfId="1237"/>
    <cellStyle name="_Копия Теласи_ожидаемое CЗ-ТЭЦ на 14 04 2010 " xfId="1238"/>
    <cellStyle name="_Копия Теласи_ожидаемое CЗ-ТЭЦ на 14 04 2010  2" xfId="1239"/>
    <cellStyle name="_Копия Теласи_ОС справочник" xfId="1240"/>
    <cellStyle name="_Копия Теласи_отчет БП 1кв.09 ИвПГУ" xfId="1241"/>
    <cellStyle name="_Копия Теласи_отчет БП 1кв.09 ИвПГУ 2" xfId="1242"/>
    <cellStyle name="_Копия Теласи_отчет БП 1кв.09 ИвПГУ 2 2" xfId="1243"/>
    <cellStyle name="_Копия Теласи_отчет БП 1кв.09 ИвПГУ 3" xfId="1244"/>
    <cellStyle name="_Копия Теласи_отчет БП 1кв.09 ИвПГУ_06_CЗТЭЦ_ожид на 15.12" xfId="1245"/>
    <cellStyle name="_Копия Теласи_отчет БП 1кв.09 ИвПГУ_06_CЗТЭЦ_ожид на 15.12 2" xfId="1246"/>
    <cellStyle name="_Копия Теласи_отчет БП 1кв.09 ИвПГУ_06_СЗТЭЦ_2011 на 24.02.2011-доработка" xfId="1247"/>
    <cellStyle name="_Копия Теласи_отчет БП 1кв.09 ИвПГУ_06_СЗТЭЦ_2011 на 24.02.2011-доработка 2" xfId="1248"/>
    <cellStyle name="_Копия Теласи_отчет БП 1кв.09 ИвПГУ_07_КТЭЦ2" xfId="1249"/>
    <cellStyle name="_Копия Теласи_отчет БП 1кв.09 ИвПГУ_07_Ожидаемые КТЭЦ-2 на 151210г для Акулова" xfId="1250"/>
    <cellStyle name="_Копия Теласи_отчет БП 1кв.09 ИвПГУ_07_Ожидаемые КТЭЦ-2 на 151210г для Акулова 2" xfId="1251"/>
    <cellStyle name="_Копия Теласи_отчет БП 1кв.09 ИвПГУ_9 февраля Ожидаемые " xfId="1252"/>
    <cellStyle name="_Копия Теласи_отчет БП 1кв.09 ИвПГУ_дом 9 февраля Ожидаемые " xfId="1253"/>
    <cellStyle name="_Копия Теласи_отчет БП 1кв.09 ИвПГУ_Коэф.гот.формат ИНТЕР РАО)ПЭО 10.09.10" xfId="1254"/>
    <cellStyle name="_Копия Теласи_отчет БП 1кв.09 ИвПГУ_КТЭЦ-2_ Ожид 2011-исходник" xfId="1255"/>
    <cellStyle name="_Копия Теласи_отчет БП 1кв.09 ИвПГУ_ожидаемое CЗ-ТЭЦ 09-06-2010" xfId="1256"/>
    <cellStyle name="_Копия Теласи_отчет БП 1кв.09 ИвПГУ_ожидаемое CЗ-ТЭЦ 09-06-2010 2" xfId="1257"/>
    <cellStyle name="_Копия Теласи_отчет БП 1кв.09 ИвПГУ_СТЭС_2011-исходник" xfId="1258"/>
    <cellStyle name="_Копия Теласи_отчет БП 1кв.09 ИвПГУ_СТЭС_2011-исходник 2" xfId="1259"/>
    <cellStyle name="_Копия Теласи_ОХЗ_скорр_2009" xfId="1260"/>
    <cellStyle name="_Копия Теласи_РБП" xfId="1261"/>
    <cellStyle name="_Копия Теласи_РБП 2" xfId="1262"/>
    <cellStyle name="_Копия Теласи_РБП_Формат БП (формы сбытовых компаний)_1" xfId="1263"/>
    <cellStyle name="_Копия Теласи_рынок" xfId="1264"/>
    <cellStyle name="_Копия Теласи_рынок 2" xfId="1265"/>
    <cellStyle name="_Копия Теласи_рынок 3" xfId="1266"/>
    <cellStyle name="_Копия Теласи_рынок_06_CЗТЭЦ_ожид на 15.12" xfId="1267"/>
    <cellStyle name="_Копия Теласи_рынок_06_CЗТЭЦ_ожид на 15.12 2" xfId="1268"/>
    <cellStyle name="_Копия Теласи_рынок_06_СЗТЭЦ_2011 на 24.02.2011-доработка" xfId="1269"/>
    <cellStyle name="_Копия Теласи_рынок_06_СЗТЭЦ_2011 на 24.02.2011-доработка 2" xfId="1270"/>
    <cellStyle name="_Копия Теласи_рынок_07_КТЭЦ2" xfId="1271"/>
    <cellStyle name="_Копия Теласи_рынок_07_Ожидаемые КТЭЦ-2 на 151210г для Акулова" xfId="1272"/>
    <cellStyle name="_Копия Теласи_рынок_07_Ожидаемые КТЭЦ-2 на 151210г для Акулова 2" xfId="1273"/>
    <cellStyle name="_Копия Теласи_рынок_9 февраля Ожидаемые " xfId="1274"/>
    <cellStyle name="_Копия Теласи_рынок_дом 9 февраля Ожидаемые " xfId="1275"/>
    <cellStyle name="_Копия Теласи_рынок_Коэф.гот.формат ИНТЕР РАО)ПЭО 10.09.10" xfId="1276"/>
    <cellStyle name="_Копия Теласи_рынок_КТЭЦ-2_ Ожид 2011-исходник" xfId="1277"/>
    <cellStyle name="_Копия Теласи_рынок_СТЭС_2011-исходник" xfId="1278"/>
    <cellStyle name="_Копия Теласи_рынок_СТЭС_2011-исходник 2" xfId="1279"/>
    <cellStyle name="_Копия Теласи_Свод по займам ДЗО" xfId="1280"/>
    <cellStyle name="_Копия Теласи_Свод по займам ДЗО_ДДС, Баланс 2009" xfId="1281"/>
    <cellStyle name="_Копия Теласи_СЗТЭЦ 1полуг09 24.07.09" xfId="1282"/>
    <cellStyle name="_Копия Теласи_СЗТЭЦ 1полуг09 24.07.09 2" xfId="1283"/>
    <cellStyle name="_Копия Теласи_СЗТЭЦ 1полуг09 24.07.09 2 2" xfId="1284"/>
    <cellStyle name="_Копия Теласи_СЗТЭЦ 1полуг09 24.07.09 3" xfId="1285"/>
    <cellStyle name="_Копия Теласи_СЗТЭЦ 1полуг09 24.07.09_06_CЗТЭЦ_ожид на 15.12" xfId="1286"/>
    <cellStyle name="_Копия Теласи_СЗТЭЦ 1полуг09 24.07.09_06_CЗТЭЦ_ожид на 15.12 2" xfId="1287"/>
    <cellStyle name="_Копия Теласи_СЗТЭЦ 1полуг09 24.07.09_06_СЗТЭЦ_2011 на 24.02.2011-доработка" xfId="1288"/>
    <cellStyle name="_Копия Теласи_СЗТЭЦ 1полуг09 24.07.09_06_СЗТЭЦ_2011 на 24.02.2011-доработка 2" xfId="1289"/>
    <cellStyle name="_Копия Теласи_СЗТЭЦ 1полуг09 24.07.09_07_КТЭЦ2" xfId="1290"/>
    <cellStyle name="_Копия Теласи_СЗТЭЦ 1полуг09 24.07.09_07_Ожидаемые КТЭЦ-2 на 151210г для Акулова" xfId="1291"/>
    <cellStyle name="_Копия Теласи_СЗТЭЦ 1полуг09 24.07.09_07_Ожидаемые КТЭЦ-2 на 151210г для Акулова 2" xfId="1292"/>
    <cellStyle name="_Копия Теласи_СЗТЭЦ 1полуг09 24.07.09_9 февраля Ожидаемые " xfId="1293"/>
    <cellStyle name="_Копия Теласи_СЗТЭЦ 1полуг09 24.07.09_дом 9 февраля Ожидаемые " xfId="1294"/>
    <cellStyle name="_Копия Теласи_СЗТЭЦ 1полуг09 24.07.09_Коэф.гот.формат ИНТЕР РАО)ПЭО 10.09.10" xfId="1295"/>
    <cellStyle name="_Копия Теласи_СЗТЭЦ 1полуг09 24.07.09_КТЭЦ-2_ Ожид 2011-исходник" xfId="1296"/>
    <cellStyle name="_Копия Теласи_СЗТЭЦ 1полуг09 24.07.09_ожидаемое CЗ-ТЭЦ 09-06-2010" xfId="1297"/>
    <cellStyle name="_Копия Теласи_СЗТЭЦ 1полуг09 24.07.09_ожидаемое CЗ-ТЭЦ 09-06-2010 2" xfId="1298"/>
    <cellStyle name="_Копия Теласи_СЗТЭЦ 1полуг09 24.07.09_СТЭС_2011-исходник" xfId="1299"/>
    <cellStyle name="_Копия Теласи_СЗТЭЦ 1полуг09 24.07.09_СТЭС_2011-исходник 2" xfId="1300"/>
    <cellStyle name="_Копия Теласи_СЗТЭЦ_БП_2009_финал" xfId="1301"/>
    <cellStyle name="_Копия Теласи_СЗТЭЦ_БП_2009_финал 2" xfId="1302"/>
    <cellStyle name="_Копия Теласи_СЗТЭЦ_БП_2009_финал_Формат БП (формы сбытовых компаний)_1" xfId="1303"/>
    <cellStyle name="_Копия Теласи_СЗТЭЦ_БП_2009_финал_Формат БП (формы сбытовых компаний)_1 2" xfId="1304"/>
    <cellStyle name="_Копия Теласи_СЗТЭЦ_БП_2009_финал_Формат БП 2012_ПФ" xfId="1305"/>
    <cellStyle name="_Копия Теласи_СТАНЦИИ_2011_БП" xfId="1306"/>
    <cellStyle name="_Копия Теласи_Формат БП 2012" xfId="1307"/>
    <cellStyle name="_Копия Теласи_Формат БП 2012(виденение генерации)" xfId="1308"/>
    <cellStyle name="_Копия Теласи_Формат ЦК" xfId="1309"/>
    <cellStyle name="_Копия Теласи_Формат ЦК_ДДС, Баланс 2009" xfId="1310"/>
    <cellStyle name="_Копия Теласи_ФОРМАТ_БП" xfId="1311"/>
    <cellStyle name="_Копия Теласи_ФОРМАТ_БП_07_КТЭЦ2" xfId="1312"/>
    <cellStyle name="_Копия Теласи_ФОРМАТ_БП_6.1-топл_расход" xfId="1313"/>
    <cellStyle name="_Копия Теласи_ФОРМАТ_БП_6.1-топл_расход_Формат БП (формы сбытовых компаний)_1" xfId="1314"/>
    <cellStyle name="_Копия Теласи_ФОРМАТ_БП_6.2-топливо_приобр" xfId="1315"/>
    <cellStyle name="_Копия Теласи_ФОРМАТ_БП_6.2-топливо_приобр_Формат БП (формы сбытовых компаний)_1" xfId="1316"/>
    <cellStyle name="_Копия Теласи_ФОРМАТ_БП_6.3-топливо_зап" xfId="1317"/>
    <cellStyle name="_Копия Теласи_ФОРМАТ_БП_6.3-топливо_зап_Формат БП (формы сбытовых компаний)_1" xfId="1318"/>
    <cellStyle name="_Копия Теласи_ФОРМАТ_БП_БП 2011_Филиал_печать" xfId="1319"/>
    <cellStyle name="_Копия Теласи_ФОРМАТ_БП_БП_СЗТЭЦ_2011" xfId="1320"/>
    <cellStyle name="_Копия Теласи_ФОРМАТ_БП_Для отправки ИПГУ 2011 год" xfId="1321"/>
    <cellStyle name="_Копия Теласи_ФОРМАТ_БП_Для отправки СЗ-ТЭЦ 2011 год" xfId="1322"/>
    <cellStyle name="_Копия Теласи_Яbase_РА_ОГК-1 2011" xfId="1323"/>
    <cellStyle name="_Копия Теласи_Яbase_РА_ОГК-1 2011 2" xfId="1324"/>
    <cellStyle name="_Кор-ка_1кв_БП_ОАОСЭV2-Правильный прогнозный баланс" xfId="1325"/>
    <cellStyle name="_корплан ТПиР 2009  с приложением апрель" xfId="30441"/>
    <cellStyle name="_Корректировка БП_№3 (17.09.07)" xfId="1326"/>
    <cellStyle name="_краткий но емкий анализ (пессимистичный вариант)" xfId="30442"/>
    <cellStyle name="_Кредиты_01.01.2007" xfId="1327"/>
    <cellStyle name="_Куликова ОПП" xfId="1328"/>
    <cellStyle name="_КФЭМ_Консолидир" xfId="1329"/>
    <cellStyle name="_Лист2" xfId="30443"/>
    <cellStyle name="_Макет форм - Инвестиции" xfId="1330"/>
    <cellStyle name="_Макет форм - Инвестиции 2" xfId="1331"/>
    <cellStyle name="_Макет форм_25" xfId="1332"/>
    <cellStyle name="_Макет форм_25 2" xfId="1333"/>
    <cellStyle name="_Макро_РТУ_30.09.09" xfId="30444"/>
    <cellStyle name="_Мастер-бюджет СЭ 2008" xfId="1334"/>
    <cellStyle name="_Материалы от ТТС (Саша делай сдесь)" xfId="1335"/>
    <cellStyle name="_МБ ОАО НЭ 2007" xfId="1336"/>
    <cellStyle name="_Модель Экибастуз на 2004-2020 (09 04 07)" xfId="1337"/>
    <cellStyle name="_МОДЕЛЬ_1 (2)" xfId="1338"/>
    <cellStyle name="_МОДЕЛЬ_1 (2) 2" xfId="1339"/>
    <cellStyle name="_МОДЕЛЬ_1 (2) 2_OREP.KU.2011.MONTHLY.02(v0.1)" xfId="1340"/>
    <cellStyle name="_МОДЕЛЬ_1 (2) 2_OREP.KU.2011.MONTHLY.02(v0.4)" xfId="1341"/>
    <cellStyle name="_МОДЕЛЬ_1 (2) 2_OREP.KU.2011.MONTHLY.11(v1.4)" xfId="1342"/>
    <cellStyle name="_МОДЕЛЬ_1 (2) 2_UPDATE.OREP.KU.2011.MONTHLY.02.TO.1.2" xfId="1343"/>
    <cellStyle name="_МОДЕЛЬ_1 (2)_46EE.2011(v1.0)" xfId="1344"/>
    <cellStyle name="_МОДЕЛЬ_1 (2)_46EE.2011(v1.0) 2" xfId="1345"/>
    <cellStyle name="_МОДЕЛЬ_1 (2)_46EE.2011(v1.0)_46TE.2011(v1.0)" xfId="1346"/>
    <cellStyle name="_МОДЕЛЬ_1 (2)_46EE.2011(v1.0)_CRIT.DOSTUP.2012(v2.0)" xfId="1347"/>
    <cellStyle name="_МОДЕЛЬ_1 (2)_46EE.2011(v1.0)_GRES.DV.2012(v2.1)" xfId="1348"/>
    <cellStyle name="_МОДЕЛЬ_1 (2)_46EE.2011(v1.0)_GRES.DV.2012(v2.1)_ФСТ" xfId="1349"/>
    <cellStyle name="_МОДЕЛЬ_1 (2)_46EE.2011(v1.0)_INDEX.STATION.2012(v1.0)_" xfId="1350"/>
    <cellStyle name="_МОДЕЛЬ_1 (2)_46EE.2011(v1.0)_INDEX.STATION.2012(v2.0)" xfId="1351"/>
    <cellStyle name="_МОДЕЛЬ_1 (2)_46EE.2011(v1.0)_INDEX.STATION.2012(v2.1)" xfId="1352"/>
    <cellStyle name="_МОДЕЛЬ_1 (2)_46EE.2011(v1.0)_TEPLO.PREDEL.2012.M(v1.1)_test" xfId="1353"/>
    <cellStyle name="_МОДЕЛЬ_1 (2)_46EE.2011(v1.2)" xfId="1354"/>
    <cellStyle name="_МОДЕЛЬ_1 (2)_46EE.2011(v1.2) 2" xfId="1355"/>
    <cellStyle name="_МОДЕЛЬ_1 (2)_46EP.2011(v2.0)" xfId="1356"/>
    <cellStyle name="_МОДЕЛЬ_1 (2)_46EP.2012(v0.1)" xfId="1357"/>
    <cellStyle name="_МОДЕЛЬ_1 (2)_46TE.2011(v1.0)" xfId="1358"/>
    <cellStyle name="_МОДЕЛЬ_1 (2)_4DNS.UPDATE.EXAMPLE" xfId="1359"/>
    <cellStyle name="_МОДЕЛЬ_1 (2)_ARMRAZR" xfId="1360"/>
    <cellStyle name="_МОДЕЛЬ_1 (2)_ARMRAZR 2" xfId="1361"/>
    <cellStyle name="_МОДЕЛЬ_1 (2)_BALANCE.VODOOTV.2010.FACT(v1.0)" xfId="1362"/>
    <cellStyle name="_МОДЕЛЬ_1 (2)_BALANCE.WARM.2010.FACT(v1.0)" xfId="1363"/>
    <cellStyle name="_МОДЕЛЬ_1 (2)_BALANCE.WARM.2010.FACT(v1.0) 2" xfId="1364"/>
    <cellStyle name="_МОДЕЛЬ_1 (2)_BALANCE.WARM.2010.PLAN" xfId="1365"/>
    <cellStyle name="_МОДЕЛЬ_1 (2)_BALANCE.WARM.2010.PLAN 2" xfId="1366"/>
    <cellStyle name="_МОДЕЛЬ_1 (2)_BALANCE.WARM.2011YEAR(v0.7)" xfId="1367"/>
    <cellStyle name="_МОДЕЛЬ_1 (2)_BALANCE.WARM.2011YEAR(v0.7) 2" xfId="1368"/>
    <cellStyle name="_МОДЕЛЬ_1 (2)_BALANCE.WARM.2011YEAR.NEW.UPDATE.SCHEME" xfId="1369"/>
    <cellStyle name="_МОДЕЛЬ_1 (2)_BALANCE.WARM.2011YEAR.NEW.UPDATE.SCHEME 2" xfId="1370"/>
    <cellStyle name="_МОДЕЛЬ_1 (2)_CALC.NORMATIV.KU(v0.2)" xfId="1371"/>
    <cellStyle name="_МОДЕЛЬ_1 (2)_EE.2REK.P2011.4.78(v0.3)" xfId="1372"/>
    <cellStyle name="_МОДЕЛЬ_1 (2)_FORM3.REG(v1.0)" xfId="1373"/>
    <cellStyle name="_МОДЕЛЬ_1 (2)_FORM910.2012(v1.1)" xfId="1374"/>
    <cellStyle name="_МОДЕЛЬ_1 (2)_FORM910.2012(v1.1) 2" xfId="1375"/>
    <cellStyle name="_МОДЕЛЬ_1 (2)_INDEX.STATION.2012(v2.1)" xfId="1376"/>
    <cellStyle name="_МОДЕЛЬ_1 (2)_INVEST.EE.PLAN.4.78(v0.1)" xfId="1377"/>
    <cellStyle name="_МОДЕЛЬ_1 (2)_INVEST.EE.PLAN.4.78(v0.3)" xfId="1378"/>
    <cellStyle name="_МОДЕЛЬ_1 (2)_INVEST.EE.PLAN.4.78(v1.0)" xfId="1379"/>
    <cellStyle name="_МОДЕЛЬ_1 (2)_INVEST.EE.PLAN.4.78(v1.0)_PASSPORT.TEPLO.PROIZV(v2.0)" xfId="1380"/>
    <cellStyle name="_МОДЕЛЬ_1 (2)_INVEST.PLAN.4.78(v0.1)" xfId="1381"/>
    <cellStyle name="_МОДЕЛЬ_1 (2)_INVEST.WARM.PLAN.4.78(v0.1)" xfId="1382"/>
    <cellStyle name="_МОДЕЛЬ_1 (2)_INVEST_WARM_PLAN" xfId="1383"/>
    <cellStyle name="_МОДЕЛЬ_1 (2)_NADB.JNVLP.APTEKA.2012(v1.0)_21_02_12" xfId="1384"/>
    <cellStyle name="_МОДЕЛЬ_1 (2)_NADB.JNVLS.APTEKA.2011(v1.3.3)" xfId="1385"/>
    <cellStyle name="_МОДЕЛЬ_1 (2)_NADB.JNVLS.APTEKA.2011(v1.3.3) 2" xfId="1386"/>
    <cellStyle name="_МОДЕЛЬ_1 (2)_NADB.JNVLS.APTEKA.2011(v1.3.3)_46TE.2011(v1.0)" xfId="1387"/>
    <cellStyle name="_МОДЕЛЬ_1 (2)_NADB.JNVLS.APTEKA.2011(v1.3.3)_CRIT.DOSTUP.2012(v2.0)" xfId="1388"/>
    <cellStyle name="_МОДЕЛЬ_1 (2)_NADB.JNVLS.APTEKA.2011(v1.3.3)_GRES.DV.2012(v2.1)" xfId="1389"/>
    <cellStyle name="_МОДЕЛЬ_1 (2)_NADB.JNVLS.APTEKA.2011(v1.3.3)_GRES.DV.2012(v2.1)_ФСТ" xfId="1390"/>
    <cellStyle name="_МОДЕЛЬ_1 (2)_NADB.JNVLS.APTEKA.2011(v1.3.3)_INDEX.STATION.2012(v1.0)_" xfId="1391"/>
    <cellStyle name="_МОДЕЛЬ_1 (2)_NADB.JNVLS.APTEKA.2011(v1.3.3)_INDEX.STATION.2012(v2.0)" xfId="1392"/>
    <cellStyle name="_МОДЕЛЬ_1 (2)_NADB.JNVLS.APTEKA.2011(v1.3.3)_INDEX.STATION.2012(v2.1)" xfId="1393"/>
    <cellStyle name="_МОДЕЛЬ_1 (2)_NADB.JNVLS.APTEKA.2011(v1.3.3)_TEPLO.PREDEL.2012.M(v1.1)_test" xfId="1394"/>
    <cellStyle name="_МОДЕЛЬ_1 (2)_NADB.JNVLS.APTEKA.2011(v1.3.4)" xfId="1395"/>
    <cellStyle name="_МОДЕЛЬ_1 (2)_NADB.JNVLS.APTEKA.2011(v1.3.4) 2" xfId="1396"/>
    <cellStyle name="_МОДЕЛЬ_1 (2)_NADB.JNVLS.APTEKA.2011(v1.3.4)_46TE.2011(v1.0)" xfId="1397"/>
    <cellStyle name="_МОДЕЛЬ_1 (2)_NADB.JNVLS.APTEKA.2011(v1.3.4)_CRIT.DOSTUP.2012(v2.0)" xfId="1398"/>
    <cellStyle name="_МОДЕЛЬ_1 (2)_NADB.JNVLS.APTEKA.2011(v1.3.4)_GRES.DV.2012(v2.1)" xfId="1399"/>
    <cellStyle name="_МОДЕЛЬ_1 (2)_NADB.JNVLS.APTEKA.2011(v1.3.4)_GRES.DV.2012(v2.1)_ФСТ" xfId="1400"/>
    <cellStyle name="_МОДЕЛЬ_1 (2)_NADB.JNVLS.APTEKA.2011(v1.3.4)_INDEX.STATION.2012(v1.0)_" xfId="1401"/>
    <cellStyle name="_МОДЕЛЬ_1 (2)_NADB.JNVLS.APTEKA.2011(v1.3.4)_INDEX.STATION.2012(v2.0)" xfId="1402"/>
    <cellStyle name="_МОДЕЛЬ_1 (2)_NADB.JNVLS.APTEKA.2011(v1.3.4)_INDEX.STATION.2012(v2.1)" xfId="1403"/>
    <cellStyle name="_МОДЕЛЬ_1 (2)_NADB.JNVLS.APTEKA.2011(v1.3.4)_TEPLO.PREDEL.2012.M(v1.1)_test" xfId="1404"/>
    <cellStyle name="_МОДЕЛЬ_1 (2)_PASSPORT.TEPLO.PROIZV(v2.1)" xfId="1405"/>
    <cellStyle name="_МОДЕЛЬ_1 (2)_PASSPORT.TEPLO.SETI(v0.7)" xfId="1406"/>
    <cellStyle name="_МОДЕЛЬ_1 (2)_PR.PROG.WARM.NOTCOMBI.2012.2.16_v1.4(04.04.11) " xfId="11"/>
    <cellStyle name="_МОДЕЛЬ_1 (2)_PREDEL.JKH.UTV.2011(v1.0.1)" xfId="1407"/>
    <cellStyle name="_МОДЕЛЬ_1 (2)_PREDEL.JKH.UTV.2011(v1.0.1) 2" xfId="1408"/>
    <cellStyle name="_МОДЕЛЬ_1 (2)_PREDEL.JKH.UTV.2011(v1.0.1)_46TE.2011(v1.0)" xfId="1409"/>
    <cellStyle name="_МОДЕЛЬ_1 (2)_PREDEL.JKH.UTV.2011(v1.0.1)_CRIT.DOSTUP.2012(v2.0)" xfId="1410"/>
    <cellStyle name="_МОДЕЛЬ_1 (2)_PREDEL.JKH.UTV.2011(v1.0.1)_GRES.DV.2012(v2.1)" xfId="1411"/>
    <cellStyle name="_МОДЕЛЬ_1 (2)_PREDEL.JKH.UTV.2011(v1.0.1)_GRES.DV.2012(v2.1)_ФСТ" xfId="1412"/>
    <cellStyle name="_МОДЕЛЬ_1 (2)_PREDEL.JKH.UTV.2011(v1.0.1)_INDEX.STATION.2012(v1.0)_" xfId="1413"/>
    <cellStyle name="_МОДЕЛЬ_1 (2)_PREDEL.JKH.UTV.2011(v1.0.1)_INDEX.STATION.2012(v2.0)" xfId="1414"/>
    <cellStyle name="_МОДЕЛЬ_1 (2)_PREDEL.JKH.UTV.2011(v1.0.1)_INDEX.STATION.2012(v2.1)" xfId="1415"/>
    <cellStyle name="_МОДЕЛЬ_1 (2)_PREDEL.JKH.UTV.2011(v1.0.1)_TEPLO.PREDEL.2012.M(v1.1)_test" xfId="1416"/>
    <cellStyle name="_МОДЕЛЬ_1 (2)_PREDEL.JKH.UTV.2011(v1.1)" xfId="1417"/>
    <cellStyle name="_МОДЕЛЬ_1 (2)_PREDEL.JKH.UTV.2011(v1.1) 2" xfId="1418"/>
    <cellStyle name="_МОДЕЛЬ_1 (2)_REP.BLR.2012(v1.0)" xfId="1419"/>
    <cellStyle name="_МОДЕЛЬ_1 (2)_TEPLO.PREDEL.2012.M(v1.1)" xfId="1420"/>
    <cellStyle name="_МОДЕЛЬ_1 (2)_TEST.TEMPLATE" xfId="1421"/>
    <cellStyle name="_МОДЕЛЬ_1 (2)_UPDATE.46EE.2011.TO.1.1" xfId="1422"/>
    <cellStyle name="_МОДЕЛЬ_1 (2)_UPDATE.46EE.2011.TO.1.1 2" xfId="1423"/>
    <cellStyle name="_МОДЕЛЬ_1 (2)_UPDATE.46TE.2011.TO.1.1" xfId="1424"/>
    <cellStyle name="_МОДЕЛЬ_1 (2)_UPDATE.46TE.2011.TO.1.2" xfId="1425"/>
    <cellStyle name="_МОДЕЛЬ_1 (2)_UPDATE.BALANCE.WARM.2011YEAR.TO.1.1" xfId="1426"/>
    <cellStyle name="_МОДЕЛЬ_1 (2)_UPDATE.BALANCE.WARM.2011YEAR.TO.1.1 2" xfId="1427"/>
    <cellStyle name="_МОДЕЛЬ_1 (2)_UPDATE.BALANCE.WARM.2011YEAR.TO.1.1_46TE.2011(v1.0)" xfId="1428"/>
    <cellStyle name="_МОДЕЛЬ_1 (2)_UPDATE.BALANCE.WARM.2011YEAR.TO.1.1_CRIT.DOSTUP.2012(v2.0)" xfId="1429"/>
    <cellStyle name="_МОДЕЛЬ_1 (2)_UPDATE.BALANCE.WARM.2011YEAR.TO.1.1_GRES.DV.2012(v2.1)" xfId="1430"/>
    <cellStyle name="_МОДЕЛЬ_1 (2)_UPDATE.BALANCE.WARM.2011YEAR.TO.1.1_GRES.DV.2012(v2.1)_ФСТ" xfId="1431"/>
    <cellStyle name="_МОДЕЛЬ_1 (2)_UPDATE.BALANCE.WARM.2011YEAR.TO.1.1_INDEX.STATION.2012(v1.0)_" xfId="1432"/>
    <cellStyle name="_МОДЕЛЬ_1 (2)_UPDATE.BALANCE.WARM.2011YEAR.TO.1.1_INDEX.STATION.2012(v2.0)" xfId="1433"/>
    <cellStyle name="_МОДЕЛЬ_1 (2)_UPDATE.BALANCE.WARM.2011YEAR.TO.1.1_INDEX.STATION.2012(v2.1)" xfId="1434"/>
    <cellStyle name="_МОДЕЛЬ_1 (2)_UPDATE.BALANCE.WARM.2011YEAR.TO.1.1_OREP.KU.2011.MONTHLY.02(v1.1)" xfId="1435"/>
    <cellStyle name="_МОДЕЛЬ_1 (2)_UPDATE.BALANCE.WARM.2011YEAR.TO.1.1_TEPLO.PREDEL.2012.M(v1.1)_test" xfId="1436"/>
    <cellStyle name="_МОДЕЛЬ_1 (2)_UPDATE.NADB.JNVLS.APTEKA.2011.TO.1.3.4" xfId="1437"/>
    <cellStyle name="_МОДЕЛЬ_1 (2)_UPDATE.NADB.JNVLS.APTEKA.2011.TO.1.3.4 2" xfId="1438"/>
    <cellStyle name="_МОДЕЛЬ_1 (2)_Книга2_PR.PROG.WARM.NOTCOMBI.2012.2.16_v1.4(04.04.11) " xfId="12"/>
    <cellStyle name="_МРГК УРГК ИТОГ движ 01.08" xfId="30445"/>
    <cellStyle name="_Мтквари_03_03_v2" xfId="1439"/>
    <cellStyle name="_Мтквари_08_06_v2" xfId="1440"/>
    <cellStyle name="_МЭК Таблицы к БП на 2007 год помесячно (14.03.07)" xfId="1441"/>
    <cellStyle name="_На согласование" xfId="1442"/>
    <cellStyle name="_НВВ 2009 постатейно свод по филиалам_09_02_09" xfId="1443"/>
    <cellStyle name="_НВВ 2009 постатейно свод по филиалам_09_02_09 2" xfId="1444"/>
    <cellStyle name="_НВВ 2009 постатейно свод по филиалам_09_02_09_Новая инструкция1_фст" xfId="1445"/>
    <cellStyle name="_НВВ 2009 постатейно свод по филиалам_для Валентина" xfId="1446"/>
    <cellStyle name="_НВВ 2009 постатейно свод по филиалам_для Валентина 2" xfId="1447"/>
    <cellStyle name="_НВВ 2009 постатейно свод по филиалам_для Валентина_Новая инструкция1_фст" xfId="1448"/>
    <cellStyle name="_НГРЭС_в расчет ИНО" xfId="30446"/>
    <cellStyle name="_НГРЭС_в расчет_зд" xfId="30447"/>
    <cellStyle name="_НГРЭС_расчет_соор" xfId="30448"/>
    <cellStyle name="_НОМЕНКЛАТУРНЫЙ СПРАВОЧНИК ОАО ТКС (утвержденный) (2)" xfId="1449"/>
    <cellStyle name="_ОКОНЧАТЕЛЬНО БП 2007 ОАО СЭ v1" xfId="1450"/>
    <cellStyle name="_Омск" xfId="1451"/>
    <cellStyle name="_Омск 2" xfId="1452"/>
    <cellStyle name="_Омск_Новая инструкция1_фст" xfId="1453"/>
    <cellStyle name="_Операцион внереал_2.5._2007 год" xfId="30449"/>
    <cellStyle name="_Операцион внереал_2.5._2007 годxls (2)" xfId="30450"/>
    <cellStyle name="_ОС справочник" xfId="1454"/>
    <cellStyle name="_ОС справочник 2" xfId="1455"/>
    <cellStyle name="_ОТ ИД 2009" xfId="1456"/>
    <cellStyle name="_ОТ ИД 2009 2" xfId="1457"/>
    <cellStyle name="_ОТ ИД 2009_Новая инструкция1_фст" xfId="1458"/>
    <cellStyle name="_отдано в РЭК сводный план ИП 2007 300606" xfId="1459"/>
    <cellStyle name="_Отчет об исполнении бюджета за 6 мес 2007_печать" xfId="1460"/>
    <cellStyle name="_ОТЧЕТ по текущ. ремонту  2005" xfId="30451"/>
    <cellStyle name="_Отчеты БДДС_" xfId="1461"/>
    <cellStyle name="_Отчеты БДДС_ 2" xfId="1462"/>
    <cellStyle name="_Отчисления профсоюзу и выплаты освобожд.работ_Торопова" xfId="1463"/>
    <cellStyle name="_ОХР" xfId="1464"/>
    <cellStyle name="_ПГ_в расчет ИНО" xfId="30452"/>
    <cellStyle name="_ПГ_в расчет_зд" xfId="30453"/>
    <cellStyle name="_ПГ_расчет_соор" xfId="30454"/>
    <cellStyle name="_Первоочередное оборудование 2006 утверждено" xfId="1465"/>
    <cellStyle name="_Первоочередное оборудование 2006 утверждено 2" xfId="1466"/>
    <cellStyle name="_Передача ТЭ от Томскэнерго" xfId="30455"/>
    <cellStyle name="_Перечень форм" xfId="1467"/>
    <cellStyle name="_Перечень форм 2" xfId="1468"/>
    <cellStyle name="_план 2010" xfId="30456"/>
    <cellStyle name="_план ПП" xfId="1469"/>
    <cellStyle name="_План ТТС на 2007 г." xfId="30457"/>
    <cellStyle name="_Плановая протяженность Января" xfId="1470"/>
    <cellStyle name="_ПП план-факт" xfId="1471"/>
    <cellStyle name="_ПП-ТТУ(Т.Р.т Т.О.) 2012г.пл." xfId="1472"/>
    <cellStyle name="_пр 5 тариф RAB" xfId="1473"/>
    <cellStyle name="_пр 5 тариф RAB 2" xfId="1474"/>
    <cellStyle name="_пр 5 тариф RAB 2_OREP.KU.2011.MONTHLY.02(v0.1)" xfId="1475"/>
    <cellStyle name="_пр 5 тариф RAB 2_OREP.KU.2011.MONTHLY.02(v0.4)" xfId="1476"/>
    <cellStyle name="_пр 5 тариф RAB 2_OREP.KU.2011.MONTHLY.11(v1.4)" xfId="1477"/>
    <cellStyle name="_пр 5 тариф RAB 2_UPDATE.OREP.KU.2011.MONTHLY.02.TO.1.2" xfId="1478"/>
    <cellStyle name="_пр 5 тариф RAB_46EE.2011(v1.0)" xfId="1479"/>
    <cellStyle name="_пр 5 тариф RAB_46EE.2011(v1.0) 2" xfId="1480"/>
    <cellStyle name="_пр 5 тариф RAB_46EE.2011(v1.0)_46TE.2011(v1.0)" xfId="1481"/>
    <cellStyle name="_пр 5 тариф RAB_46EE.2011(v1.0)_CRIT.DOSTUP.2012(v2.0)" xfId="1482"/>
    <cellStyle name="_пр 5 тариф RAB_46EE.2011(v1.0)_GRES.DV.2012(v2.1)" xfId="1483"/>
    <cellStyle name="_пр 5 тариф RAB_46EE.2011(v1.0)_GRES.DV.2012(v2.1)_ФСТ" xfId="1484"/>
    <cellStyle name="_пр 5 тариф RAB_46EE.2011(v1.0)_INDEX.STATION.2012(v1.0)_" xfId="1485"/>
    <cellStyle name="_пр 5 тариф RAB_46EE.2011(v1.0)_INDEX.STATION.2012(v2.0)" xfId="1486"/>
    <cellStyle name="_пр 5 тариф RAB_46EE.2011(v1.0)_INDEX.STATION.2012(v2.1)" xfId="1487"/>
    <cellStyle name="_пр 5 тариф RAB_46EE.2011(v1.0)_TEPLO.PREDEL.2012.M(v1.1)_test" xfId="1488"/>
    <cellStyle name="_пр 5 тариф RAB_46EE.2011(v1.2)" xfId="1489"/>
    <cellStyle name="_пр 5 тариф RAB_46EE.2011(v1.2) 2" xfId="1490"/>
    <cellStyle name="_пр 5 тариф RAB_46EP.2011(v2.0)" xfId="1491"/>
    <cellStyle name="_пр 5 тариф RAB_46EP.2012(v0.1)" xfId="1492"/>
    <cellStyle name="_пр 5 тариф RAB_46TE.2011(v1.0)" xfId="1493"/>
    <cellStyle name="_пр 5 тариф RAB_4DNS.UPDATE.EXAMPLE" xfId="1494"/>
    <cellStyle name="_пр 5 тариф RAB_ARMRAZR" xfId="1495"/>
    <cellStyle name="_пр 5 тариф RAB_ARMRAZR 2" xfId="1496"/>
    <cellStyle name="_пр 5 тариф RAB_BALANCE.VODOOTV.2010.FACT(v1.0)" xfId="1497"/>
    <cellStyle name="_пр 5 тариф RAB_BALANCE.WARM.2010.FACT(v1.0)" xfId="1498"/>
    <cellStyle name="_пр 5 тариф RAB_BALANCE.WARM.2010.FACT(v1.0) 2" xfId="1499"/>
    <cellStyle name="_пр 5 тариф RAB_BALANCE.WARM.2010.PLAN" xfId="1500"/>
    <cellStyle name="_пр 5 тариф RAB_BALANCE.WARM.2010.PLAN 2" xfId="1501"/>
    <cellStyle name="_пр 5 тариф RAB_BALANCE.WARM.2011YEAR(v0.7)" xfId="1502"/>
    <cellStyle name="_пр 5 тариф RAB_BALANCE.WARM.2011YEAR(v0.7) 2" xfId="1503"/>
    <cellStyle name="_пр 5 тариф RAB_BALANCE.WARM.2011YEAR.NEW.UPDATE.SCHEME" xfId="1504"/>
    <cellStyle name="_пр 5 тариф RAB_BALANCE.WARM.2011YEAR.NEW.UPDATE.SCHEME 2" xfId="1505"/>
    <cellStyle name="_пр 5 тариф RAB_CALC.NORMATIV.KU(v0.2)" xfId="1506"/>
    <cellStyle name="_пр 5 тариф RAB_EE.2REK.P2011.4.78(v0.3)" xfId="1507"/>
    <cellStyle name="_пр 5 тариф RAB_FORM3.REG(v1.0)" xfId="1508"/>
    <cellStyle name="_пр 5 тариф RAB_FORM910.2012(v1.1)" xfId="1509"/>
    <cellStyle name="_пр 5 тариф RAB_FORM910.2012(v1.1) 2" xfId="1510"/>
    <cellStyle name="_пр 5 тариф RAB_INDEX.STATION.2012(v2.1)" xfId="1511"/>
    <cellStyle name="_пр 5 тариф RAB_INVEST.EE.PLAN.4.78(v0.1)" xfId="1512"/>
    <cellStyle name="_пр 5 тариф RAB_INVEST.EE.PLAN.4.78(v0.3)" xfId="1513"/>
    <cellStyle name="_пр 5 тариф RAB_INVEST.EE.PLAN.4.78(v1.0)" xfId="1514"/>
    <cellStyle name="_пр 5 тариф RAB_INVEST.EE.PLAN.4.78(v1.0)_PASSPORT.TEPLO.PROIZV(v2.0)" xfId="1515"/>
    <cellStyle name="_пр 5 тариф RAB_INVEST.PLAN.4.78(v0.1)" xfId="1516"/>
    <cellStyle name="_пр 5 тариф RAB_INVEST.WARM.PLAN.4.78(v0.1)" xfId="1517"/>
    <cellStyle name="_пр 5 тариф RAB_INVEST_WARM_PLAN" xfId="1518"/>
    <cellStyle name="_пр 5 тариф RAB_NADB.JNVLP.APTEKA.2012(v1.0)_21_02_12" xfId="1519"/>
    <cellStyle name="_пр 5 тариф RAB_NADB.JNVLS.APTEKA.2011(v1.3.3)" xfId="1520"/>
    <cellStyle name="_пр 5 тариф RAB_NADB.JNVLS.APTEKA.2011(v1.3.3) 2" xfId="1521"/>
    <cellStyle name="_пр 5 тариф RAB_NADB.JNVLS.APTEKA.2011(v1.3.3)_46TE.2011(v1.0)" xfId="1522"/>
    <cellStyle name="_пр 5 тариф RAB_NADB.JNVLS.APTEKA.2011(v1.3.3)_CRIT.DOSTUP.2012(v2.0)" xfId="1523"/>
    <cellStyle name="_пр 5 тариф RAB_NADB.JNVLS.APTEKA.2011(v1.3.3)_GRES.DV.2012(v2.1)" xfId="1524"/>
    <cellStyle name="_пр 5 тариф RAB_NADB.JNVLS.APTEKA.2011(v1.3.3)_GRES.DV.2012(v2.1)_ФСТ" xfId="1525"/>
    <cellStyle name="_пр 5 тариф RAB_NADB.JNVLS.APTEKA.2011(v1.3.3)_INDEX.STATION.2012(v1.0)_" xfId="1526"/>
    <cellStyle name="_пр 5 тариф RAB_NADB.JNVLS.APTEKA.2011(v1.3.3)_INDEX.STATION.2012(v2.0)" xfId="1527"/>
    <cellStyle name="_пр 5 тариф RAB_NADB.JNVLS.APTEKA.2011(v1.3.3)_INDEX.STATION.2012(v2.1)" xfId="1528"/>
    <cellStyle name="_пр 5 тариф RAB_NADB.JNVLS.APTEKA.2011(v1.3.3)_TEPLO.PREDEL.2012.M(v1.1)_test" xfId="1529"/>
    <cellStyle name="_пр 5 тариф RAB_NADB.JNVLS.APTEKA.2011(v1.3.4)" xfId="1530"/>
    <cellStyle name="_пр 5 тариф RAB_NADB.JNVLS.APTEKA.2011(v1.3.4) 2" xfId="1531"/>
    <cellStyle name="_пр 5 тариф RAB_NADB.JNVLS.APTEKA.2011(v1.3.4)_46TE.2011(v1.0)" xfId="1532"/>
    <cellStyle name="_пр 5 тариф RAB_NADB.JNVLS.APTEKA.2011(v1.3.4)_CRIT.DOSTUP.2012(v2.0)" xfId="1533"/>
    <cellStyle name="_пр 5 тариф RAB_NADB.JNVLS.APTEKA.2011(v1.3.4)_GRES.DV.2012(v2.1)" xfId="1534"/>
    <cellStyle name="_пр 5 тариф RAB_NADB.JNVLS.APTEKA.2011(v1.3.4)_GRES.DV.2012(v2.1)_ФСТ" xfId="1535"/>
    <cellStyle name="_пр 5 тариф RAB_NADB.JNVLS.APTEKA.2011(v1.3.4)_INDEX.STATION.2012(v1.0)_" xfId="1536"/>
    <cellStyle name="_пр 5 тариф RAB_NADB.JNVLS.APTEKA.2011(v1.3.4)_INDEX.STATION.2012(v2.0)" xfId="1537"/>
    <cellStyle name="_пр 5 тариф RAB_NADB.JNVLS.APTEKA.2011(v1.3.4)_INDEX.STATION.2012(v2.1)" xfId="1538"/>
    <cellStyle name="_пр 5 тариф RAB_NADB.JNVLS.APTEKA.2011(v1.3.4)_TEPLO.PREDEL.2012.M(v1.1)_test" xfId="1539"/>
    <cellStyle name="_пр 5 тариф RAB_PASSPORT.TEPLO.PROIZV(v2.1)" xfId="1540"/>
    <cellStyle name="_пр 5 тариф RAB_PASSPORT.TEPLO.SETI(v0.7)" xfId="1541"/>
    <cellStyle name="_пр 5 тариф RAB_PR.PROG.WARM.NOTCOMBI.2012.2.16_v1.4(04.04.11) " xfId="13"/>
    <cellStyle name="_пр 5 тариф RAB_PREDEL.JKH.UTV.2011(v1.0.1)" xfId="1542"/>
    <cellStyle name="_пр 5 тариф RAB_PREDEL.JKH.UTV.2011(v1.0.1) 2" xfId="1543"/>
    <cellStyle name="_пр 5 тариф RAB_PREDEL.JKH.UTV.2011(v1.0.1)_46TE.2011(v1.0)" xfId="1544"/>
    <cellStyle name="_пр 5 тариф RAB_PREDEL.JKH.UTV.2011(v1.0.1)_CRIT.DOSTUP.2012(v2.0)" xfId="1545"/>
    <cellStyle name="_пр 5 тариф RAB_PREDEL.JKH.UTV.2011(v1.0.1)_GRES.DV.2012(v2.1)" xfId="1546"/>
    <cellStyle name="_пр 5 тариф RAB_PREDEL.JKH.UTV.2011(v1.0.1)_GRES.DV.2012(v2.1)_ФСТ" xfId="1547"/>
    <cellStyle name="_пр 5 тариф RAB_PREDEL.JKH.UTV.2011(v1.0.1)_INDEX.STATION.2012(v1.0)_" xfId="1548"/>
    <cellStyle name="_пр 5 тариф RAB_PREDEL.JKH.UTV.2011(v1.0.1)_INDEX.STATION.2012(v2.0)" xfId="1549"/>
    <cellStyle name="_пр 5 тариф RAB_PREDEL.JKH.UTV.2011(v1.0.1)_INDEX.STATION.2012(v2.1)" xfId="1550"/>
    <cellStyle name="_пр 5 тариф RAB_PREDEL.JKH.UTV.2011(v1.0.1)_TEPLO.PREDEL.2012.M(v1.1)_test" xfId="1551"/>
    <cellStyle name="_пр 5 тариф RAB_PREDEL.JKH.UTV.2011(v1.1)" xfId="1552"/>
    <cellStyle name="_пр 5 тариф RAB_PREDEL.JKH.UTV.2011(v1.1) 2" xfId="1553"/>
    <cellStyle name="_пр 5 тариф RAB_REP.BLR.2012(v1.0)" xfId="1554"/>
    <cellStyle name="_пр 5 тариф RAB_TEPLO.PREDEL.2012.M(v1.1)" xfId="1555"/>
    <cellStyle name="_пр 5 тариф RAB_TEST.TEMPLATE" xfId="1556"/>
    <cellStyle name="_пр 5 тариф RAB_UPDATE.46EE.2011.TO.1.1" xfId="1557"/>
    <cellStyle name="_пр 5 тариф RAB_UPDATE.46EE.2011.TO.1.1 2" xfId="1558"/>
    <cellStyle name="_пр 5 тариф RAB_UPDATE.46TE.2011.TO.1.1" xfId="1559"/>
    <cellStyle name="_пр 5 тариф RAB_UPDATE.46TE.2011.TO.1.2" xfId="1560"/>
    <cellStyle name="_пр 5 тариф RAB_UPDATE.BALANCE.WARM.2011YEAR.TO.1.1" xfId="1561"/>
    <cellStyle name="_пр 5 тариф RAB_UPDATE.BALANCE.WARM.2011YEAR.TO.1.1 2" xfId="1562"/>
    <cellStyle name="_пр 5 тариф RAB_UPDATE.BALANCE.WARM.2011YEAR.TO.1.1_46TE.2011(v1.0)" xfId="1563"/>
    <cellStyle name="_пр 5 тариф RAB_UPDATE.BALANCE.WARM.2011YEAR.TO.1.1_CRIT.DOSTUP.2012(v2.0)" xfId="1564"/>
    <cellStyle name="_пр 5 тариф RAB_UPDATE.BALANCE.WARM.2011YEAR.TO.1.1_GRES.DV.2012(v2.1)" xfId="1565"/>
    <cellStyle name="_пр 5 тариф RAB_UPDATE.BALANCE.WARM.2011YEAR.TO.1.1_GRES.DV.2012(v2.1)_ФСТ" xfId="1566"/>
    <cellStyle name="_пр 5 тариф RAB_UPDATE.BALANCE.WARM.2011YEAR.TO.1.1_INDEX.STATION.2012(v1.0)_" xfId="1567"/>
    <cellStyle name="_пр 5 тариф RAB_UPDATE.BALANCE.WARM.2011YEAR.TO.1.1_INDEX.STATION.2012(v2.0)" xfId="1568"/>
    <cellStyle name="_пр 5 тариф RAB_UPDATE.BALANCE.WARM.2011YEAR.TO.1.1_INDEX.STATION.2012(v2.1)" xfId="1569"/>
    <cellStyle name="_пр 5 тариф RAB_UPDATE.BALANCE.WARM.2011YEAR.TO.1.1_OREP.KU.2011.MONTHLY.02(v1.1)" xfId="1570"/>
    <cellStyle name="_пр 5 тариф RAB_UPDATE.BALANCE.WARM.2011YEAR.TO.1.1_TEPLO.PREDEL.2012.M(v1.1)_test" xfId="1571"/>
    <cellStyle name="_пр 5 тариф RAB_UPDATE.NADB.JNVLS.APTEKA.2011.TO.1.3.4" xfId="1572"/>
    <cellStyle name="_пр 5 тариф RAB_UPDATE.NADB.JNVLS.APTEKA.2011.TO.1.3.4 2" xfId="1573"/>
    <cellStyle name="_пр 5 тариф RAB_Книга2_PR.PROG.WARM.NOTCOMBI.2012.2.16_v1.4(04.04.11) " xfId="14"/>
    <cellStyle name="_Пр.ДГК_расчет_соор" xfId="30458"/>
    <cellStyle name="_Предожение _ДБП_2009 г ( согласованные БП)  (2)" xfId="1574"/>
    <cellStyle name="_Предожение _ДБП_2009 г ( согласованные БП)  (2) 2" xfId="1575"/>
    <cellStyle name="_Предожение _ДБП_2009 г ( согласованные БП)  (2)_Новая инструкция1_фст" xfId="1576"/>
    <cellStyle name="_Прик РКС-265-п от 21.11.2005г. прил 1 к Регламенту" xfId="1577"/>
    <cellStyle name="_ПРИЛ. 2003_ЧТЭ" xfId="1578"/>
    <cellStyle name="_ПРИЛ. 2003_ЧТЭ 2" xfId="1579"/>
    <cellStyle name="_ПРИЛ. 2003_ЧТЭ_Анкета и Прил 2013 АЦРБ.xl s" xfId="1580"/>
    <cellStyle name="_ПРИЛ. 2003_ЧТЭ_Анкета и Приложения 2010" xfId="1581"/>
    <cellStyle name="_ПРИЛ. 2003_ЧТЭ_Анкета и Приложения 2010 вода" xfId="1582"/>
    <cellStyle name="_ПРИЛ. 2003_ЧТЭ_Анкета и Приложения 2010 КО" xfId="1583"/>
    <cellStyle name="_ПРИЛ. 2003_ЧТЭ_Анкета и Приложения 2010 КУ" xfId="1584"/>
    <cellStyle name="_ПРИЛ. 2003_ЧТЭ_Анкета и Приложения 2010 НО" xfId="1585"/>
    <cellStyle name="_ПРИЛ. 2003_ЧТЭ_Анкета и Приложения 2010 СЕ" xfId="1586"/>
    <cellStyle name="_ПРИЛ. 2003_ЧТЭ_Анкета и Приложения 2010 СЕ." xfId="1587"/>
    <cellStyle name="_ПРИЛ. 2003_ЧТЭ_Анкета и Приложения 2010 У-Ю" xfId="1588"/>
    <cellStyle name="_ПРИЛ. 2003_ЧТЭ_Анкета и Приложения 2011" xfId="1589"/>
    <cellStyle name="_ПРИЛ. 2003_ЧТЭ_Анкета и Приложения 2011 Первомайка" xfId="1590"/>
    <cellStyle name="_ПРИЛ. 2003_ЧТЭ_Аренда факт" xfId="1591"/>
    <cellStyle name="_ПРИЛ. 2003_ЧТЭ_Бюджет КС Межениновка_июль 2007-2008_01.10.07" xfId="1592"/>
    <cellStyle name="_ПРИЛ. 2003_ЧТЭ_Бюджет КС Межениновка_СБЫТ" xfId="1593"/>
    <cellStyle name="_ПРИЛ. 2003_ЧТЭ_Бюджет КС Межениновка2008_08(1).01.08" xfId="1594"/>
    <cellStyle name="_ПРИЛ. 2003_ЧТЭ_вода,стоки Первомайка сбыт+технари 2011" xfId="1595"/>
    <cellStyle name="_ПРИЛ. 2003_ЧТЭ_Газ тех сервис Анкета Т2,т4, Т6.1" xfId="1596"/>
    <cellStyle name="_ПРИЛ. 2003_ЧТЭ_ГазТехСервис    6,1. 6,2 6.3" xfId="1597"/>
    <cellStyle name="_ПРИЛ. 2003_ЧТЭ_График кредиторки по углю - 2008" xfId="1598"/>
    <cellStyle name="_ПРИЛ. 2003_ЧТЭ_Доставка топлива" xfId="1599"/>
    <cellStyle name="_ПРИЛ. 2003_ЧТЭ_Зырянка П1.7,12.1,12.6 мониторинг" xfId="1600"/>
    <cellStyle name="_ПРИЛ. 2003_ЧТЭ_Комсомольское 6,1 6,2 6.3" xfId="1601"/>
    <cellStyle name="_ПРИЛ. 2003_ЧТЭ_Котельная №1" xfId="1602"/>
    <cellStyle name="_ПРИЛ. 2003_ЧТЭ_Котельная №12" xfId="1603"/>
    <cellStyle name="_ПРИЛ. 2003_ЧТЭ_Котельная №18" xfId="1604"/>
    <cellStyle name="_ПРИЛ. 2003_ЧТЭ_Котельная №2" xfId="1605"/>
    <cellStyle name="_ПРИЛ. 2003_ЧТЭ_Куяноское  6,1 6,2 6.3" xfId="1606"/>
    <cellStyle name="_ПРИЛ. 2003_ЧТЭ_Новомариинка 6,1 6,2 6.3" xfId="1607"/>
    <cellStyle name="_ПРИЛ. 2003_ЧТЭ_Первом  П1.7,12.1,12.6" xfId="1608"/>
    <cellStyle name="_ПРИЛ. 2003_ЧТЭ_Первом  П1.7,12.1,12.6 мониторинг" xfId="1609"/>
    <cellStyle name="_ПРИЛ. 2003_ЧТЭ_Первом  Т1,дог,Т1.2,П1.7,12.1,12.6" xfId="1610"/>
    <cellStyle name="_ПРИЛ. 2003_ЧТЭ_Первомайка" xfId="1611"/>
    <cellStyle name="_ПРИЛ. 2003_ЧТЭ_Первомайка мониторинг" xfId="1612"/>
    <cellStyle name="_ПРИЛ. 2003_ЧТЭ_По воде" xfId="1613"/>
    <cellStyle name="_ПРИЛ. 2003_ЧТЭ_Расчет Норм числ ТЕПЛО" xfId="1614"/>
    <cellStyle name="_ПРИЛ. 2003_ЧТЭ_Расчет нормат ОХР 2013" xfId="1615"/>
    <cellStyle name="_ПРИЛ. 2003_ЧТЭ_Расчет тепловых нагрузок и топлива Первомайское" xfId="1616"/>
    <cellStyle name="_ПРИЛ. 2003_ЧТЭ_РЭК 2010 (Тепловая энергия) Перв." xfId="1617"/>
    <cellStyle name="_ПРИЛ. 2003_ЧТЭ_РЭК 2010 (тепловая энергия).xls 2" xfId="1618"/>
    <cellStyle name="_ПРИЛ. 2003_ЧТЭ_РЭК вода, стоки  Комсомольское сбыт+технари 2011" xfId="1619"/>
    <cellStyle name="_ПРИЛ. 2003_ЧТЭ_сводная тепло 2010" xfId="1620"/>
    <cellStyle name="_ПРИЛ. 2003_ЧТЭ_среднесписочная числ-ть 2010" xfId="1621"/>
    <cellStyle name="_ПРИЛ. 2003_ЧТЭ_Тарифы на 2008 год" xfId="1622"/>
    <cellStyle name="_ПРИЛ. 2003_ЧТЭ_Тарифы на 2008 год (Марина)" xfId="1623"/>
    <cellStyle name="_ПРИЛ. 2003_ЧТЭ_уголь_Межениновка_Томское" xfId="1624"/>
    <cellStyle name="_Приложение 1 Формат БП ДЗО" xfId="1625"/>
    <cellStyle name="_Приложение 1 Формат БП ДЗО 2" xfId="1626"/>
    <cellStyle name="_Приложение 2 0806 факт" xfId="1627"/>
    <cellStyle name="_Приложение 22 Альбом форм Томские коммунальные системы" xfId="30459"/>
    <cellStyle name="_Приложение № 1 к регламенту по формированию Инвестиционной программы" xfId="1628"/>
    <cellStyle name="_Приложение МТС-3-КС" xfId="1629"/>
    <cellStyle name="_Приложение МТС-3-КС 2" xfId="1630"/>
    <cellStyle name="_Приложение МТС-3-КС_Новая инструкция1_фст" xfId="1631"/>
    <cellStyle name="_Приложение откр." xfId="1632"/>
    <cellStyle name="_Приложение откр. 2" xfId="1633"/>
    <cellStyle name="_Приложение откр._Анкета и Прил 2013 АЦРБ.xl s" xfId="1634"/>
    <cellStyle name="_Приложение откр._Анкета и Приложения 2010" xfId="1635"/>
    <cellStyle name="_Приложение откр._Анкета и Приложения 2010 вода" xfId="1636"/>
    <cellStyle name="_Приложение откр._Анкета и Приложения 2010 КО" xfId="1637"/>
    <cellStyle name="_Приложение откр._Анкета и Приложения 2010 КУ" xfId="1638"/>
    <cellStyle name="_Приложение откр._Анкета и Приложения 2010 НО" xfId="1639"/>
    <cellStyle name="_Приложение откр._Анкета и Приложения 2010 СЕ" xfId="1640"/>
    <cellStyle name="_Приложение откр._Анкета и Приложения 2010 СЕ." xfId="1641"/>
    <cellStyle name="_Приложение откр._Анкета и Приложения 2010 У-Ю" xfId="1642"/>
    <cellStyle name="_Приложение откр._Анкета и Приложения 2011" xfId="1643"/>
    <cellStyle name="_Приложение откр._Анкета и Приложения 2011 Первомайка" xfId="1644"/>
    <cellStyle name="_Приложение откр._Аренда факт" xfId="1645"/>
    <cellStyle name="_Приложение откр._Бюджет КС Межениновка_июль 2007-2008_01.10.07" xfId="1646"/>
    <cellStyle name="_Приложение откр._Бюджет КС Межениновка_СБЫТ" xfId="1647"/>
    <cellStyle name="_Приложение откр._Бюджет КС Межениновка2008_08(1).01.08" xfId="1648"/>
    <cellStyle name="_Приложение откр._вода,стоки Первомайка сбыт+технари 2011" xfId="1649"/>
    <cellStyle name="_Приложение откр._Газ тех сервис Анкета Т2,т4, Т6.1" xfId="1650"/>
    <cellStyle name="_Приложение откр._ГазТехСервис    6,1. 6,2 6.3" xfId="1651"/>
    <cellStyle name="_Приложение откр._График кредиторки по углю - 2008" xfId="1652"/>
    <cellStyle name="_Приложение откр._Доставка топлива" xfId="1653"/>
    <cellStyle name="_Приложение откр._Зырянка П1.7,12.1,12.6 мониторинг" xfId="1654"/>
    <cellStyle name="_Приложение откр._Комсомольское 6,1 6,2 6.3" xfId="1655"/>
    <cellStyle name="_Приложение откр._Котельная №1" xfId="1656"/>
    <cellStyle name="_Приложение откр._Котельная №12" xfId="1657"/>
    <cellStyle name="_Приложение откр._Котельная №18" xfId="1658"/>
    <cellStyle name="_Приложение откр._Котельная №2" xfId="1659"/>
    <cellStyle name="_Приложение откр._Куяноское  6,1 6,2 6.3" xfId="1660"/>
    <cellStyle name="_Приложение откр._Новомариинка 6,1 6,2 6.3" xfId="1661"/>
    <cellStyle name="_Приложение откр._Первом  П1.7,12.1,12.6" xfId="1662"/>
    <cellStyle name="_Приложение откр._Первом  П1.7,12.1,12.6 мониторинг" xfId="1663"/>
    <cellStyle name="_Приложение откр._Первом  Т1,дог,Т1.2,П1.7,12.1,12.6" xfId="1664"/>
    <cellStyle name="_Приложение откр._Первомайка" xfId="1665"/>
    <cellStyle name="_Приложение откр._Первомайка мониторинг" xfId="1666"/>
    <cellStyle name="_Приложение откр._По воде" xfId="1667"/>
    <cellStyle name="_Приложение откр._Расчет Норм числ ТЕПЛО" xfId="1668"/>
    <cellStyle name="_Приложение откр._Расчет нормат ОХР 2013" xfId="1669"/>
    <cellStyle name="_Приложение откр._Расчет тепловых нагрузок и топлива Первомайское" xfId="1670"/>
    <cellStyle name="_Приложение откр._РЭК 2010 (Тепловая энергия) Перв." xfId="1671"/>
    <cellStyle name="_Приложение откр._РЭК 2010 (тепловая энергия).xls 2" xfId="1672"/>
    <cellStyle name="_Приложение откр._РЭК вода, стоки  Комсомольское сбыт+технари 2011" xfId="1673"/>
    <cellStyle name="_Приложение откр._сводная тепло 2010" xfId="1674"/>
    <cellStyle name="_Приложение откр._среднесписочная числ-ть 2010" xfId="1675"/>
    <cellStyle name="_Приложение откр._Тарифы на 2008 год" xfId="1676"/>
    <cellStyle name="_Приложение откр._Тарифы на 2008 год (Марина)" xfId="1677"/>
    <cellStyle name="_Приложение откр._уголь_Межениновка_Томское" xfId="1678"/>
    <cellStyle name="_Приложение_бизнес-план 2008_корпоратив(Винникова)" xfId="1679"/>
    <cellStyle name="_Приложение-МТС--2-1" xfId="1680"/>
    <cellStyle name="_Приложение-МТС--2-1 2" xfId="1681"/>
    <cellStyle name="_Приложение-МТС--2-1_Новая инструкция1_фст" xfId="1682"/>
    <cellStyle name="_Приложения и анкета_2007 (котельная Н_Луговая)" xfId="30460"/>
    <cellStyle name="_Приложения к БК" xfId="1683"/>
    <cellStyle name="_Приложения к регламенту v 6" xfId="1684"/>
    <cellStyle name="_Пример_расчета" xfId="30461"/>
    <cellStyle name="_проект_инвест_программы_2" xfId="1685"/>
    <cellStyle name="_Производств-е показатели ЮНГ на 2005 на 49700 для согласования" xfId="1686"/>
    <cellStyle name="_Производственная программа ТТУ на 2012" xfId="1687"/>
    <cellStyle name="_ПФ14" xfId="1688"/>
    <cellStyle name="_ПФ14 2" xfId="1689"/>
    <cellStyle name="_ПФ14_Анкета и Прил 2013 АЦРБ.xl s" xfId="1690"/>
    <cellStyle name="_ПФ14_Анкета и Приложения 2010" xfId="1691"/>
    <cellStyle name="_ПФ14_Анкета и Приложения 2010 вода" xfId="1692"/>
    <cellStyle name="_ПФ14_Анкета и Приложения 2010 КО" xfId="1693"/>
    <cellStyle name="_ПФ14_Анкета и Приложения 2010 КУ" xfId="1694"/>
    <cellStyle name="_ПФ14_Анкета и Приложения 2010 НО" xfId="1695"/>
    <cellStyle name="_ПФ14_Анкета и Приложения 2010 СЕ" xfId="1696"/>
    <cellStyle name="_ПФ14_Анкета и Приложения 2010 СЕ." xfId="1697"/>
    <cellStyle name="_ПФ14_Анкета и Приложения 2010 У-Ю" xfId="1698"/>
    <cellStyle name="_ПФ14_Анкета и Приложения 2011" xfId="1699"/>
    <cellStyle name="_ПФ14_Анкета и Приложения 2011 Первомайка" xfId="1700"/>
    <cellStyle name="_ПФ14_Аренда факт" xfId="1701"/>
    <cellStyle name="_ПФ14_Бюджет КС Межениновка_июль 2007-2008_01.10.07" xfId="1702"/>
    <cellStyle name="_ПФ14_Бюджет КС Межениновка_СБЫТ" xfId="1703"/>
    <cellStyle name="_ПФ14_Бюджет КС Межениновка2008_08(1).01.08" xfId="1704"/>
    <cellStyle name="_ПФ14_вода,стоки Первомайка сбыт+технари 2011" xfId="1705"/>
    <cellStyle name="_ПФ14_Газ тех сервис Анкета Т2,т4, Т6.1" xfId="1706"/>
    <cellStyle name="_ПФ14_ГазТехСервис    6,1. 6,2 6.3" xfId="1707"/>
    <cellStyle name="_ПФ14_График кредиторки по углю - 2008" xfId="1708"/>
    <cellStyle name="_ПФ14_Доставка топлива" xfId="1709"/>
    <cellStyle name="_ПФ14_Зырянка П1.7,12.1,12.6 мониторинг" xfId="1710"/>
    <cellStyle name="_ПФ14_Комсомольское 6,1 6,2 6.3" xfId="1711"/>
    <cellStyle name="_ПФ14_Котельная №1" xfId="1712"/>
    <cellStyle name="_ПФ14_Котельная №12" xfId="1713"/>
    <cellStyle name="_ПФ14_Котельная №18" xfId="1714"/>
    <cellStyle name="_ПФ14_Котельная №2" xfId="1715"/>
    <cellStyle name="_ПФ14_Куяноское  6,1 6,2 6.3" xfId="1716"/>
    <cellStyle name="_ПФ14_Новомариинка 6,1 6,2 6.3" xfId="1717"/>
    <cellStyle name="_ПФ14_Первом  П1.7,12.1,12.6" xfId="1718"/>
    <cellStyle name="_ПФ14_Первом  П1.7,12.1,12.6 мониторинг" xfId="1719"/>
    <cellStyle name="_ПФ14_Первом  Т1,дог,Т1.2,П1.7,12.1,12.6" xfId="1720"/>
    <cellStyle name="_ПФ14_Первомайка" xfId="1721"/>
    <cellStyle name="_ПФ14_Первомайка мониторинг" xfId="1722"/>
    <cellStyle name="_ПФ14_По воде" xfId="1723"/>
    <cellStyle name="_ПФ14_Расчет Норм числ ТЕПЛО" xfId="1724"/>
    <cellStyle name="_ПФ14_Расчет нормат ОХР 2013" xfId="1725"/>
    <cellStyle name="_ПФ14_Расчет тепловых нагрузок и топлива Первомайское" xfId="1726"/>
    <cellStyle name="_ПФ14_РЭК 2010 (Тепловая энергия) Перв." xfId="1727"/>
    <cellStyle name="_ПФ14_РЭК 2010 (тепловая энергия).xls 2" xfId="1728"/>
    <cellStyle name="_ПФ14_РЭК вода, стоки  Комсомольское сбыт+технари 2011" xfId="1729"/>
    <cellStyle name="_ПФ14_сводная тепло 2010" xfId="1730"/>
    <cellStyle name="_ПФ14_среднесписочная числ-ть 2010" xfId="1731"/>
    <cellStyle name="_ПФ14_Тарифы на 2008 год" xfId="1732"/>
    <cellStyle name="_ПФ14_Тарифы на 2008 год (Марина)" xfId="1733"/>
    <cellStyle name="_ПФ14_уголь_Межениновка_Томское" xfId="1734"/>
    <cellStyle name="_Рабочие таблицы для отчетности по МСФО" xfId="1735"/>
    <cellStyle name="_Рабочие таблицы для отчетности по МСФО 2" xfId="1736"/>
    <cellStyle name="_разбивка АТС" xfId="1737"/>
    <cellStyle name="_разное 2009" xfId="1738"/>
    <cellStyle name="_Распределение затрат 23,25,26 сч. для РЭК" xfId="1739"/>
    <cellStyle name="_Расчет RAB_22072008" xfId="1740"/>
    <cellStyle name="_Расчет RAB_22072008 2" xfId="1741"/>
    <cellStyle name="_Расчет RAB_22072008 2_OREP.KU.2011.MONTHLY.02(v0.1)" xfId="1742"/>
    <cellStyle name="_Расчет RAB_22072008 2_OREP.KU.2011.MONTHLY.02(v0.4)" xfId="1743"/>
    <cellStyle name="_Расчет RAB_22072008 2_OREP.KU.2011.MONTHLY.11(v1.4)" xfId="1744"/>
    <cellStyle name="_Расчет RAB_22072008 2_UPDATE.OREP.KU.2011.MONTHLY.02.TO.1.2" xfId="1745"/>
    <cellStyle name="_Расчет RAB_22072008_46EE.2011(v1.0)" xfId="1746"/>
    <cellStyle name="_Расчет RAB_22072008_46EE.2011(v1.0) 2" xfId="1747"/>
    <cellStyle name="_Расчет RAB_22072008_46EE.2011(v1.0)_46TE.2011(v1.0)" xfId="1748"/>
    <cellStyle name="_Расчет RAB_22072008_46EE.2011(v1.0)_CRIT.DOSTUP.2012(v2.0)" xfId="1749"/>
    <cellStyle name="_Расчет RAB_22072008_46EE.2011(v1.0)_GRES.DV.2012(v2.1)" xfId="1750"/>
    <cellStyle name="_Расчет RAB_22072008_46EE.2011(v1.0)_GRES.DV.2012(v2.1)_ФСТ" xfId="1751"/>
    <cellStyle name="_Расчет RAB_22072008_46EE.2011(v1.0)_INDEX.STATION.2012(v1.0)_" xfId="1752"/>
    <cellStyle name="_Расчет RAB_22072008_46EE.2011(v1.0)_INDEX.STATION.2012(v2.0)" xfId="1753"/>
    <cellStyle name="_Расчет RAB_22072008_46EE.2011(v1.0)_INDEX.STATION.2012(v2.1)" xfId="1754"/>
    <cellStyle name="_Расчет RAB_22072008_46EE.2011(v1.0)_TEPLO.PREDEL.2012.M(v1.1)_test" xfId="1755"/>
    <cellStyle name="_Расчет RAB_22072008_46EE.2011(v1.2)" xfId="1756"/>
    <cellStyle name="_Расчет RAB_22072008_46EE.2011(v1.2) 2" xfId="1757"/>
    <cellStyle name="_Расчет RAB_22072008_46EP.2011(v2.0)" xfId="1758"/>
    <cellStyle name="_Расчет RAB_22072008_46EP.2012(v0.1)" xfId="1759"/>
    <cellStyle name="_Расчет RAB_22072008_46TE.2011(v1.0)" xfId="1760"/>
    <cellStyle name="_Расчет RAB_22072008_4DNS.UPDATE.EXAMPLE" xfId="1761"/>
    <cellStyle name="_Расчет RAB_22072008_ARMRAZR" xfId="1762"/>
    <cellStyle name="_Расчет RAB_22072008_ARMRAZR 2" xfId="1763"/>
    <cellStyle name="_Расчет RAB_22072008_BALANCE.VODOOTV.2010.FACT(v1.0)" xfId="1764"/>
    <cellStyle name="_Расчет RAB_22072008_BALANCE.WARM.2010.FACT(v1.0)" xfId="1765"/>
    <cellStyle name="_Расчет RAB_22072008_BALANCE.WARM.2010.FACT(v1.0) 2" xfId="1766"/>
    <cellStyle name="_Расчет RAB_22072008_BALANCE.WARM.2010.PLAN" xfId="1767"/>
    <cellStyle name="_Расчет RAB_22072008_BALANCE.WARM.2010.PLAN 2" xfId="1768"/>
    <cellStyle name="_Расчет RAB_22072008_BALANCE.WARM.2011YEAR(v0.7)" xfId="1769"/>
    <cellStyle name="_Расчет RAB_22072008_BALANCE.WARM.2011YEAR(v0.7) 2" xfId="1770"/>
    <cellStyle name="_Расчет RAB_22072008_BALANCE.WARM.2011YEAR.NEW.UPDATE.SCHEME" xfId="1771"/>
    <cellStyle name="_Расчет RAB_22072008_BALANCE.WARM.2011YEAR.NEW.UPDATE.SCHEME 2" xfId="1772"/>
    <cellStyle name="_Расчет RAB_22072008_CALC.NORMATIV.KU(v0.2)" xfId="1773"/>
    <cellStyle name="_Расчет RAB_22072008_EE.2REK.P2011.4.78(v0.3)" xfId="1774"/>
    <cellStyle name="_Расчет RAB_22072008_FORM3.REG(v1.0)" xfId="1775"/>
    <cellStyle name="_Расчет RAB_22072008_FORM910.2012(v1.1)" xfId="1776"/>
    <cellStyle name="_Расчет RAB_22072008_FORM910.2012(v1.1) 2" xfId="1777"/>
    <cellStyle name="_Расчет RAB_22072008_INDEX.STATION.2012(v2.1)" xfId="1778"/>
    <cellStyle name="_Расчет RAB_22072008_INVEST.EE.PLAN.4.78(v0.1)" xfId="1779"/>
    <cellStyle name="_Расчет RAB_22072008_INVEST.EE.PLAN.4.78(v0.3)" xfId="1780"/>
    <cellStyle name="_Расчет RAB_22072008_INVEST.EE.PLAN.4.78(v1.0)" xfId="1781"/>
    <cellStyle name="_Расчет RAB_22072008_INVEST.EE.PLAN.4.78(v1.0)_PASSPORT.TEPLO.PROIZV(v2.0)" xfId="1782"/>
    <cellStyle name="_Расчет RAB_22072008_INVEST.PLAN.4.78(v0.1)" xfId="1783"/>
    <cellStyle name="_Расчет RAB_22072008_INVEST.WARM.PLAN.4.78(v0.1)" xfId="1784"/>
    <cellStyle name="_Расчет RAB_22072008_INVEST_WARM_PLAN" xfId="1785"/>
    <cellStyle name="_Расчет RAB_22072008_NADB.JNVLP.APTEKA.2012(v1.0)_21_02_12" xfId="1786"/>
    <cellStyle name="_Расчет RAB_22072008_NADB.JNVLS.APTEKA.2011(v1.3.3)" xfId="1787"/>
    <cellStyle name="_Расчет RAB_22072008_NADB.JNVLS.APTEKA.2011(v1.3.3) 2" xfId="1788"/>
    <cellStyle name="_Расчет RAB_22072008_NADB.JNVLS.APTEKA.2011(v1.3.3)_46TE.2011(v1.0)" xfId="1789"/>
    <cellStyle name="_Расчет RAB_22072008_NADB.JNVLS.APTEKA.2011(v1.3.3)_CRIT.DOSTUP.2012(v2.0)" xfId="1790"/>
    <cellStyle name="_Расчет RAB_22072008_NADB.JNVLS.APTEKA.2011(v1.3.3)_GRES.DV.2012(v2.1)" xfId="1791"/>
    <cellStyle name="_Расчет RAB_22072008_NADB.JNVLS.APTEKA.2011(v1.3.3)_GRES.DV.2012(v2.1)_ФСТ" xfId="1792"/>
    <cellStyle name="_Расчет RAB_22072008_NADB.JNVLS.APTEKA.2011(v1.3.3)_INDEX.STATION.2012(v1.0)_" xfId="1793"/>
    <cellStyle name="_Расчет RAB_22072008_NADB.JNVLS.APTEKA.2011(v1.3.3)_INDEX.STATION.2012(v2.0)" xfId="1794"/>
    <cellStyle name="_Расчет RAB_22072008_NADB.JNVLS.APTEKA.2011(v1.3.3)_INDEX.STATION.2012(v2.1)" xfId="1795"/>
    <cellStyle name="_Расчет RAB_22072008_NADB.JNVLS.APTEKA.2011(v1.3.3)_TEPLO.PREDEL.2012.M(v1.1)_test" xfId="1796"/>
    <cellStyle name="_Расчет RAB_22072008_NADB.JNVLS.APTEKA.2011(v1.3.4)" xfId="1797"/>
    <cellStyle name="_Расчет RAB_22072008_NADB.JNVLS.APTEKA.2011(v1.3.4) 2" xfId="1798"/>
    <cellStyle name="_Расчет RAB_22072008_NADB.JNVLS.APTEKA.2011(v1.3.4)_46TE.2011(v1.0)" xfId="1799"/>
    <cellStyle name="_Расчет RAB_22072008_NADB.JNVLS.APTEKA.2011(v1.3.4)_CRIT.DOSTUP.2012(v2.0)" xfId="1800"/>
    <cellStyle name="_Расчет RAB_22072008_NADB.JNVLS.APTEKA.2011(v1.3.4)_GRES.DV.2012(v2.1)" xfId="1801"/>
    <cellStyle name="_Расчет RAB_22072008_NADB.JNVLS.APTEKA.2011(v1.3.4)_GRES.DV.2012(v2.1)_ФСТ" xfId="1802"/>
    <cellStyle name="_Расчет RAB_22072008_NADB.JNVLS.APTEKA.2011(v1.3.4)_INDEX.STATION.2012(v1.0)_" xfId="1803"/>
    <cellStyle name="_Расчет RAB_22072008_NADB.JNVLS.APTEKA.2011(v1.3.4)_INDEX.STATION.2012(v2.0)" xfId="1804"/>
    <cellStyle name="_Расчет RAB_22072008_NADB.JNVLS.APTEKA.2011(v1.3.4)_INDEX.STATION.2012(v2.1)" xfId="1805"/>
    <cellStyle name="_Расчет RAB_22072008_NADB.JNVLS.APTEKA.2011(v1.3.4)_TEPLO.PREDEL.2012.M(v1.1)_test" xfId="1806"/>
    <cellStyle name="_Расчет RAB_22072008_PASSPORT.TEPLO.PROIZV(v2.1)" xfId="1807"/>
    <cellStyle name="_Расчет RAB_22072008_PASSPORT.TEPLO.SETI(v0.7)" xfId="1808"/>
    <cellStyle name="_Расчет RAB_22072008_PR.PROG.WARM.NOTCOMBI.2012.2.16_v1.4(04.04.11) " xfId="15"/>
    <cellStyle name="_Расчет RAB_22072008_PREDEL.JKH.UTV.2011(v1.0.1)" xfId="1809"/>
    <cellStyle name="_Расчет RAB_22072008_PREDEL.JKH.UTV.2011(v1.0.1) 2" xfId="1810"/>
    <cellStyle name="_Расчет RAB_22072008_PREDEL.JKH.UTV.2011(v1.0.1)_46TE.2011(v1.0)" xfId="1811"/>
    <cellStyle name="_Расчет RAB_22072008_PREDEL.JKH.UTV.2011(v1.0.1)_CRIT.DOSTUP.2012(v2.0)" xfId="1812"/>
    <cellStyle name="_Расчет RAB_22072008_PREDEL.JKH.UTV.2011(v1.0.1)_GRES.DV.2012(v2.1)" xfId="1813"/>
    <cellStyle name="_Расчет RAB_22072008_PREDEL.JKH.UTV.2011(v1.0.1)_GRES.DV.2012(v2.1)_ФСТ" xfId="1814"/>
    <cellStyle name="_Расчет RAB_22072008_PREDEL.JKH.UTV.2011(v1.0.1)_INDEX.STATION.2012(v1.0)_" xfId="1815"/>
    <cellStyle name="_Расчет RAB_22072008_PREDEL.JKH.UTV.2011(v1.0.1)_INDEX.STATION.2012(v2.0)" xfId="1816"/>
    <cellStyle name="_Расчет RAB_22072008_PREDEL.JKH.UTV.2011(v1.0.1)_INDEX.STATION.2012(v2.1)" xfId="1817"/>
    <cellStyle name="_Расчет RAB_22072008_PREDEL.JKH.UTV.2011(v1.0.1)_TEPLO.PREDEL.2012.M(v1.1)_test" xfId="1818"/>
    <cellStyle name="_Расчет RAB_22072008_PREDEL.JKH.UTV.2011(v1.1)" xfId="1819"/>
    <cellStyle name="_Расчет RAB_22072008_PREDEL.JKH.UTV.2011(v1.1) 2" xfId="1820"/>
    <cellStyle name="_Расчет RAB_22072008_REP.BLR.2012(v1.0)" xfId="1821"/>
    <cellStyle name="_Расчет RAB_22072008_TEPLO.PREDEL.2012.M(v1.1)" xfId="1822"/>
    <cellStyle name="_Расчет RAB_22072008_TEST.TEMPLATE" xfId="1823"/>
    <cellStyle name="_Расчет RAB_22072008_UPDATE.46EE.2011.TO.1.1" xfId="1824"/>
    <cellStyle name="_Расчет RAB_22072008_UPDATE.46EE.2011.TO.1.1 2" xfId="1825"/>
    <cellStyle name="_Расчет RAB_22072008_UPDATE.46TE.2011.TO.1.1" xfId="1826"/>
    <cellStyle name="_Расчет RAB_22072008_UPDATE.46TE.2011.TO.1.2" xfId="1827"/>
    <cellStyle name="_Расчет RAB_22072008_UPDATE.BALANCE.WARM.2011YEAR.TO.1.1" xfId="1828"/>
    <cellStyle name="_Расчет RAB_22072008_UPDATE.BALANCE.WARM.2011YEAR.TO.1.1 2" xfId="1829"/>
    <cellStyle name="_Расчет RAB_22072008_UPDATE.BALANCE.WARM.2011YEAR.TO.1.1_46TE.2011(v1.0)" xfId="1830"/>
    <cellStyle name="_Расчет RAB_22072008_UPDATE.BALANCE.WARM.2011YEAR.TO.1.1_CRIT.DOSTUP.2012(v2.0)" xfId="1831"/>
    <cellStyle name="_Расчет RAB_22072008_UPDATE.BALANCE.WARM.2011YEAR.TO.1.1_GRES.DV.2012(v2.1)" xfId="1832"/>
    <cellStyle name="_Расчет RAB_22072008_UPDATE.BALANCE.WARM.2011YEAR.TO.1.1_GRES.DV.2012(v2.1)_ФСТ" xfId="1833"/>
    <cellStyle name="_Расчет RAB_22072008_UPDATE.BALANCE.WARM.2011YEAR.TO.1.1_INDEX.STATION.2012(v1.0)_" xfId="1834"/>
    <cellStyle name="_Расчет RAB_22072008_UPDATE.BALANCE.WARM.2011YEAR.TO.1.1_INDEX.STATION.2012(v2.0)" xfId="1835"/>
    <cellStyle name="_Расчет RAB_22072008_UPDATE.BALANCE.WARM.2011YEAR.TO.1.1_INDEX.STATION.2012(v2.1)" xfId="1836"/>
    <cellStyle name="_Расчет RAB_22072008_UPDATE.BALANCE.WARM.2011YEAR.TO.1.1_OREP.KU.2011.MONTHLY.02(v1.1)" xfId="1837"/>
    <cellStyle name="_Расчет RAB_22072008_UPDATE.BALANCE.WARM.2011YEAR.TO.1.1_TEPLO.PREDEL.2012.M(v1.1)_test" xfId="1838"/>
    <cellStyle name="_Расчет RAB_22072008_UPDATE.NADB.JNVLS.APTEKA.2011.TO.1.3.4" xfId="1839"/>
    <cellStyle name="_Расчет RAB_22072008_UPDATE.NADB.JNVLS.APTEKA.2011.TO.1.3.4 2" xfId="1840"/>
    <cellStyle name="_Расчет RAB_22072008_Книга2_PR.PROG.WARM.NOTCOMBI.2012.2.16_v1.4(04.04.11) " xfId="16"/>
    <cellStyle name="_Расчет RAB_Лен и МОЭСК_с 2010 года_14.04.2009_со сглаж_version 3.0_без ФСК" xfId="1841"/>
    <cellStyle name="_Расчет RAB_Лен и МОЭСК_с 2010 года_14.04.2009_со сглаж_version 3.0_без ФСК 2" xfId="1842"/>
    <cellStyle name="_Расчет RAB_Лен и МОЭСК_с 2010 года_14.04.2009_со сглаж_version 3.0_без ФСК 2_OREP.KU.2011.MONTHLY.02(v0.1)" xfId="1843"/>
    <cellStyle name="_Расчет RAB_Лен и МОЭСК_с 2010 года_14.04.2009_со сглаж_version 3.0_без ФСК 2_OREP.KU.2011.MONTHLY.02(v0.4)" xfId="1844"/>
    <cellStyle name="_Расчет RAB_Лен и МОЭСК_с 2010 года_14.04.2009_со сглаж_version 3.0_без ФСК 2_OREP.KU.2011.MONTHLY.11(v1.4)" xfId="1845"/>
    <cellStyle name="_Расчет RAB_Лен и МОЭСК_с 2010 года_14.04.2009_со сглаж_version 3.0_без ФСК 2_UPDATE.OREP.KU.2011.MONTHLY.02.TO.1.2" xfId="1846"/>
    <cellStyle name="_Расчет RAB_Лен и МОЭСК_с 2010 года_14.04.2009_со сглаж_version 3.0_без ФСК_46EE.2011(v1.0)" xfId="1847"/>
    <cellStyle name="_Расчет RAB_Лен и МОЭСК_с 2010 года_14.04.2009_со сглаж_version 3.0_без ФСК_46EE.2011(v1.0) 2" xfId="1848"/>
    <cellStyle name="_Расчет RAB_Лен и МОЭСК_с 2010 года_14.04.2009_со сглаж_version 3.0_без ФСК_46EE.2011(v1.0)_46TE.2011(v1.0)" xfId="1849"/>
    <cellStyle name="_Расчет RAB_Лен и МОЭСК_с 2010 года_14.04.2009_со сглаж_version 3.0_без ФСК_46EE.2011(v1.0)_CRIT.DOSTUP.2012(v2.0)" xfId="1850"/>
    <cellStyle name="_Расчет RAB_Лен и МОЭСК_с 2010 года_14.04.2009_со сглаж_version 3.0_без ФСК_46EE.2011(v1.0)_GRES.DV.2012(v2.1)" xfId="1851"/>
    <cellStyle name="_Расчет RAB_Лен и МОЭСК_с 2010 года_14.04.2009_со сглаж_version 3.0_без ФСК_46EE.2011(v1.0)_GRES.DV.2012(v2.1)_ФСТ" xfId="1852"/>
    <cellStyle name="_Расчет RAB_Лен и МОЭСК_с 2010 года_14.04.2009_со сглаж_version 3.0_без ФСК_46EE.2011(v1.0)_INDEX.STATION.2012(v1.0)_" xfId="1853"/>
    <cellStyle name="_Расчет RAB_Лен и МОЭСК_с 2010 года_14.04.2009_со сглаж_version 3.0_без ФСК_46EE.2011(v1.0)_INDEX.STATION.2012(v2.0)" xfId="1854"/>
    <cellStyle name="_Расчет RAB_Лен и МОЭСК_с 2010 года_14.04.2009_со сглаж_version 3.0_без ФСК_46EE.2011(v1.0)_INDEX.STATION.2012(v2.1)" xfId="1855"/>
    <cellStyle name="_Расчет RAB_Лен и МОЭСК_с 2010 года_14.04.2009_со сглаж_version 3.0_без ФСК_46EE.2011(v1.0)_TEPLO.PREDEL.2012.M(v1.1)_test" xfId="1856"/>
    <cellStyle name="_Расчет RAB_Лен и МОЭСК_с 2010 года_14.04.2009_со сглаж_version 3.0_без ФСК_46EE.2011(v1.2)" xfId="1857"/>
    <cellStyle name="_Расчет RAB_Лен и МОЭСК_с 2010 года_14.04.2009_со сглаж_version 3.0_без ФСК_46EE.2011(v1.2) 2" xfId="1858"/>
    <cellStyle name="_Расчет RAB_Лен и МОЭСК_с 2010 года_14.04.2009_со сглаж_version 3.0_без ФСК_46EP.2011(v2.0)" xfId="1859"/>
    <cellStyle name="_Расчет RAB_Лен и МОЭСК_с 2010 года_14.04.2009_со сглаж_version 3.0_без ФСК_46EP.2012(v0.1)" xfId="1860"/>
    <cellStyle name="_Расчет RAB_Лен и МОЭСК_с 2010 года_14.04.2009_со сглаж_version 3.0_без ФСК_46TE.2011(v1.0)" xfId="1861"/>
    <cellStyle name="_Расчет RAB_Лен и МОЭСК_с 2010 года_14.04.2009_со сглаж_version 3.0_без ФСК_4DNS.UPDATE.EXAMPLE" xfId="1862"/>
    <cellStyle name="_Расчет RAB_Лен и МОЭСК_с 2010 года_14.04.2009_со сглаж_version 3.0_без ФСК_ARMRAZR" xfId="1863"/>
    <cellStyle name="_Расчет RAB_Лен и МОЭСК_с 2010 года_14.04.2009_со сглаж_version 3.0_без ФСК_ARMRAZR 2" xfId="1864"/>
    <cellStyle name="_Расчет RAB_Лен и МОЭСК_с 2010 года_14.04.2009_со сглаж_version 3.0_без ФСК_BALANCE.VODOOTV.2010.FACT(v1.0)" xfId="1865"/>
    <cellStyle name="_Расчет RAB_Лен и МОЭСК_с 2010 года_14.04.2009_со сглаж_version 3.0_без ФСК_BALANCE.WARM.2010.FACT(v1.0)" xfId="1866"/>
    <cellStyle name="_Расчет RAB_Лен и МОЭСК_с 2010 года_14.04.2009_со сглаж_version 3.0_без ФСК_BALANCE.WARM.2010.FACT(v1.0) 2" xfId="1867"/>
    <cellStyle name="_Расчет RAB_Лен и МОЭСК_с 2010 года_14.04.2009_со сглаж_version 3.0_без ФСК_BALANCE.WARM.2010.PLAN" xfId="1868"/>
    <cellStyle name="_Расчет RAB_Лен и МОЭСК_с 2010 года_14.04.2009_со сглаж_version 3.0_без ФСК_BALANCE.WARM.2010.PLAN 2" xfId="1869"/>
    <cellStyle name="_Расчет RAB_Лен и МОЭСК_с 2010 года_14.04.2009_со сглаж_version 3.0_без ФСК_BALANCE.WARM.2011YEAR(v0.7)" xfId="1870"/>
    <cellStyle name="_Расчет RAB_Лен и МОЭСК_с 2010 года_14.04.2009_со сглаж_version 3.0_без ФСК_BALANCE.WARM.2011YEAR(v0.7) 2" xfId="1871"/>
    <cellStyle name="_Расчет RAB_Лен и МОЭСК_с 2010 года_14.04.2009_со сглаж_version 3.0_без ФСК_BALANCE.WARM.2011YEAR.NEW.UPDATE.SCHEME" xfId="1872"/>
    <cellStyle name="_Расчет RAB_Лен и МОЭСК_с 2010 года_14.04.2009_со сглаж_version 3.0_без ФСК_BALANCE.WARM.2011YEAR.NEW.UPDATE.SCHEME 2" xfId="1873"/>
    <cellStyle name="_Расчет RAB_Лен и МОЭСК_с 2010 года_14.04.2009_со сглаж_version 3.0_без ФСК_CALC.NORMATIV.KU(v0.2)" xfId="1874"/>
    <cellStyle name="_Расчет RAB_Лен и МОЭСК_с 2010 года_14.04.2009_со сглаж_version 3.0_без ФСК_EE.2REK.P2011.4.78(v0.3)" xfId="1875"/>
    <cellStyle name="_Расчет RAB_Лен и МОЭСК_с 2010 года_14.04.2009_со сглаж_version 3.0_без ФСК_FORM3.REG(v1.0)" xfId="1876"/>
    <cellStyle name="_Расчет RAB_Лен и МОЭСК_с 2010 года_14.04.2009_со сглаж_version 3.0_без ФСК_FORM910.2012(v1.1)" xfId="1877"/>
    <cellStyle name="_Расчет RAB_Лен и МОЭСК_с 2010 года_14.04.2009_со сглаж_version 3.0_без ФСК_FORM910.2012(v1.1) 2" xfId="1878"/>
    <cellStyle name="_Расчет RAB_Лен и МОЭСК_с 2010 года_14.04.2009_со сглаж_version 3.0_без ФСК_INDEX.STATION.2012(v2.1)" xfId="1879"/>
    <cellStyle name="_Расчет RAB_Лен и МОЭСК_с 2010 года_14.04.2009_со сглаж_version 3.0_без ФСК_INVEST.EE.PLAN.4.78(v0.1)" xfId="1880"/>
    <cellStyle name="_Расчет RAB_Лен и МОЭСК_с 2010 года_14.04.2009_со сглаж_version 3.0_без ФСК_INVEST.EE.PLAN.4.78(v0.3)" xfId="1881"/>
    <cellStyle name="_Расчет RAB_Лен и МОЭСК_с 2010 года_14.04.2009_со сглаж_version 3.0_без ФСК_INVEST.EE.PLAN.4.78(v1.0)" xfId="1882"/>
    <cellStyle name="_Расчет RAB_Лен и МОЭСК_с 2010 года_14.04.2009_со сглаж_version 3.0_без ФСК_INVEST.EE.PLAN.4.78(v1.0)_PASSPORT.TEPLO.PROIZV(v2.0)" xfId="1883"/>
    <cellStyle name="_Расчет RAB_Лен и МОЭСК_с 2010 года_14.04.2009_со сглаж_version 3.0_без ФСК_INVEST.PLAN.4.78(v0.1)" xfId="1884"/>
    <cellStyle name="_Расчет RAB_Лен и МОЭСК_с 2010 года_14.04.2009_со сглаж_version 3.0_без ФСК_INVEST.WARM.PLAN.4.78(v0.1)" xfId="1885"/>
    <cellStyle name="_Расчет RAB_Лен и МОЭСК_с 2010 года_14.04.2009_со сглаж_version 3.0_без ФСК_INVEST_WARM_PLAN" xfId="1886"/>
    <cellStyle name="_Расчет RAB_Лен и МОЭСК_с 2010 года_14.04.2009_со сглаж_version 3.0_без ФСК_NADB.JNVLP.APTEKA.2012(v1.0)_21_02_12" xfId="1887"/>
    <cellStyle name="_Расчет RAB_Лен и МОЭСК_с 2010 года_14.04.2009_со сглаж_version 3.0_без ФСК_NADB.JNVLS.APTEKA.2011(v1.3.3)" xfId="1888"/>
    <cellStyle name="_Расчет RAB_Лен и МОЭСК_с 2010 года_14.04.2009_со сглаж_version 3.0_без ФСК_NADB.JNVLS.APTEKA.2011(v1.3.3) 2" xfId="1889"/>
    <cellStyle name="_Расчет RAB_Лен и МОЭСК_с 2010 года_14.04.2009_со сглаж_version 3.0_без ФСК_NADB.JNVLS.APTEKA.2011(v1.3.3)_46TE.2011(v1.0)" xfId="1890"/>
    <cellStyle name="_Расчет RAB_Лен и МОЭСК_с 2010 года_14.04.2009_со сглаж_version 3.0_без ФСК_NADB.JNVLS.APTEKA.2011(v1.3.3)_CRIT.DOSTUP.2012(v2.0)" xfId="1891"/>
    <cellStyle name="_Расчет RAB_Лен и МОЭСК_с 2010 года_14.04.2009_со сглаж_version 3.0_без ФСК_NADB.JNVLS.APTEKA.2011(v1.3.3)_GRES.DV.2012(v2.1)" xfId="1892"/>
    <cellStyle name="_Расчет RAB_Лен и МОЭСК_с 2010 года_14.04.2009_со сглаж_version 3.0_без ФСК_NADB.JNVLS.APTEKA.2011(v1.3.3)_GRES.DV.2012(v2.1)_ФСТ" xfId="1893"/>
    <cellStyle name="_Расчет RAB_Лен и МОЭСК_с 2010 года_14.04.2009_со сглаж_version 3.0_без ФСК_NADB.JNVLS.APTEKA.2011(v1.3.3)_INDEX.STATION.2012(v1.0)_" xfId="1894"/>
    <cellStyle name="_Расчет RAB_Лен и МОЭСК_с 2010 года_14.04.2009_со сглаж_version 3.0_без ФСК_NADB.JNVLS.APTEKA.2011(v1.3.3)_INDEX.STATION.2012(v2.0)" xfId="1895"/>
    <cellStyle name="_Расчет RAB_Лен и МОЭСК_с 2010 года_14.04.2009_со сглаж_version 3.0_без ФСК_NADB.JNVLS.APTEKA.2011(v1.3.3)_INDEX.STATION.2012(v2.1)" xfId="1896"/>
    <cellStyle name="_Расчет RAB_Лен и МОЭСК_с 2010 года_14.04.2009_со сглаж_version 3.0_без ФСК_NADB.JNVLS.APTEKA.2011(v1.3.3)_TEPLO.PREDEL.2012.M(v1.1)_test" xfId="1897"/>
    <cellStyle name="_Расчет RAB_Лен и МОЭСК_с 2010 года_14.04.2009_со сглаж_version 3.0_без ФСК_NADB.JNVLS.APTEKA.2011(v1.3.4)" xfId="1898"/>
    <cellStyle name="_Расчет RAB_Лен и МОЭСК_с 2010 года_14.04.2009_со сглаж_version 3.0_без ФСК_NADB.JNVLS.APTEKA.2011(v1.3.4) 2" xfId="1899"/>
    <cellStyle name="_Расчет RAB_Лен и МОЭСК_с 2010 года_14.04.2009_со сглаж_version 3.0_без ФСК_NADB.JNVLS.APTEKA.2011(v1.3.4)_46TE.2011(v1.0)" xfId="1900"/>
    <cellStyle name="_Расчет RAB_Лен и МОЭСК_с 2010 года_14.04.2009_со сглаж_version 3.0_без ФСК_NADB.JNVLS.APTEKA.2011(v1.3.4)_CRIT.DOSTUP.2012(v2.0)" xfId="1901"/>
    <cellStyle name="_Расчет RAB_Лен и МОЭСК_с 2010 года_14.04.2009_со сглаж_version 3.0_без ФСК_NADB.JNVLS.APTEKA.2011(v1.3.4)_GRES.DV.2012(v2.1)" xfId="1902"/>
    <cellStyle name="_Расчет RAB_Лен и МОЭСК_с 2010 года_14.04.2009_со сглаж_version 3.0_без ФСК_NADB.JNVLS.APTEKA.2011(v1.3.4)_GRES.DV.2012(v2.1)_ФСТ" xfId="1903"/>
    <cellStyle name="_Расчет RAB_Лен и МОЭСК_с 2010 года_14.04.2009_со сглаж_version 3.0_без ФСК_NADB.JNVLS.APTEKA.2011(v1.3.4)_INDEX.STATION.2012(v1.0)_" xfId="1904"/>
    <cellStyle name="_Расчет RAB_Лен и МОЭСК_с 2010 года_14.04.2009_со сглаж_version 3.0_без ФСК_NADB.JNVLS.APTEKA.2011(v1.3.4)_INDEX.STATION.2012(v2.0)" xfId="1905"/>
    <cellStyle name="_Расчет RAB_Лен и МОЭСК_с 2010 года_14.04.2009_со сглаж_version 3.0_без ФСК_NADB.JNVLS.APTEKA.2011(v1.3.4)_INDEX.STATION.2012(v2.1)" xfId="1906"/>
    <cellStyle name="_Расчет RAB_Лен и МОЭСК_с 2010 года_14.04.2009_со сглаж_version 3.0_без ФСК_NADB.JNVLS.APTEKA.2011(v1.3.4)_TEPLO.PREDEL.2012.M(v1.1)_test" xfId="1907"/>
    <cellStyle name="_Расчет RAB_Лен и МОЭСК_с 2010 года_14.04.2009_со сглаж_version 3.0_без ФСК_PASSPORT.TEPLO.PROIZV(v2.1)" xfId="1908"/>
    <cellStyle name="_Расчет RAB_Лен и МОЭСК_с 2010 года_14.04.2009_со сглаж_version 3.0_без ФСК_PASSPORT.TEPLO.SETI(v0.7)" xfId="1909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PREDEL.JKH.UTV.2011(v1.0.1)" xfId="1910"/>
    <cellStyle name="_Расчет RAB_Лен и МОЭСК_с 2010 года_14.04.2009_со сглаж_version 3.0_без ФСК_PREDEL.JKH.UTV.2011(v1.0.1) 2" xfId="1911"/>
    <cellStyle name="_Расчет RAB_Лен и МОЭСК_с 2010 года_14.04.2009_со сглаж_version 3.0_без ФСК_PREDEL.JKH.UTV.2011(v1.0.1)_46TE.2011(v1.0)" xfId="1912"/>
    <cellStyle name="_Расчет RAB_Лен и МОЭСК_с 2010 года_14.04.2009_со сглаж_version 3.0_без ФСК_PREDEL.JKH.UTV.2011(v1.0.1)_CRIT.DOSTUP.2012(v2.0)" xfId="1913"/>
    <cellStyle name="_Расчет RAB_Лен и МОЭСК_с 2010 года_14.04.2009_со сглаж_version 3.0_без ФСК_PREDEL.JKH.UTV.2011(v1.0.1)_GRES.DV.2012(v2.1)" xfId="1914"/>
    <cellStyle name="_Расчет RAB_Лен и МОЭСК_с 2010 года_14.04.2009_со сглаж_version 3.0_без ФСК_PREDEL.JKH.UTV.2011(v1.0.1)_GRES.DV.2012(v2.1)_ФСТ" xfId="1915"/>
    <cellStyle name="_Расчет RAB_Лен и МОЭСК_с 2010 года_14.04.2009_со сглаж_version 3.0_без ФСК_PREDEL.JKH.UTV.2011(v1.0.1)_INDEX.STATION.2012(v1.0)_" xfId="1916"/>
    <cellStyle name="_Расчет RAB_Лен и МОЭСК_с 2010 года_14.04.2009_со сглаж_version 3.0_без ФСК_PREDEL.JKH.UTV.2011(v1.0.1)_INDEX.STATION.2012(v2.0)" xfId="1917"/>
    <cellStyle name="_Расчет RAB_Лен и МОЭСК_с 2010 года_14.04.2009_со сглаж_version 3.0_без ФСК_PREDEL.JKH.UTV.2011(v1.0.1)_INDEX.STATION.2012(v2.1)" xfId="1918"/>
    <cellStyle name="_Расчет RAB_Лен и МОЭСК_с 2010 года_14.04.2009_со сглаж_version 3.0_без ФСК_PREDEL.JKH.UTV.2011(v1.0.1)_TEPLO.PREDEL.2012.M(v1.1)_test" xfId="1919"/>
    <cellStyle name="_Расчет RAB_Лен и МОЭСК_с 2010 года_14.04.2009_со сглаж_version 3.0_без ФСК_PREDEL.JKH.UTV.2011(v1.1)" xfId="1920"/>
    <cellStyle name="_Расчет RAB_Лен и МОЭСК_с 2010 года_14.04.2009_со сглаж_version 3.0_без ФСК_PREDEL.JKH.UTV.2011(v1.1) 2" xfId="1921"/>
    <cellStyle name="_Расчет RAB_Лен и МОЭСК_с 2010 года_14.04.2009_со сглаж_version 3.0_без ФСК_REP.BLR.2012(v1.0)" xfId="1922"/>
    <cellStyle name="_Расчет RAB_Лен и МОЭСК_с 2010 года_14.04.2009_со сглаж_version 3.0_без ФСК_TEPLO.PREDEL.2012.M(v1.1)" xfId="1923"/>
    <cellStyle name="_Расчет RAB_Лен и МОЭСК_с 2010 года_14.04.2009_со сглаж_version 3.0_без ФСК_TEST.TEMPLATE" xfId="1924"/>
    <cellStyle name="_Расчет RAB_Лен и МОЭСК_с 2010 года_14.04.2009_со сглаж_version 3.0_без ФСК_UPDATE.46EE.2011.TO.1.1" xfId="1925"/>
    <cellStyle name="_Расчет RAB_Лен и МОЭСК_с 2010 года_14.04.2009_со сглаж_version 3.0_без ФСК_UPDATE.46EE.2011.TO.1.1 2" xfId="1926"/>
    <cellStyle name="_Расчет RAB_Лен и МОЭСК_с 2010 года_14.04.2009_со сглаж_version 3.0_без ФСК_UPDATE.46TE.2011.TO.1.1" xfId="1927"/>
    <cellStyle name="_Расчет RAB_Лен и МОЭСК_с 2010 года_14.04.2009_со сглаж_version 3.0_без ФСК_UPDATE.46TE.2011.TO.1.2" xfId="1928"/>
    <cellStyle name="_Расчет RAB_Лен и МОЭСК_с 2010 года_14.04.2009_со сглаж_version 3.0_без ФСК_UPDATE.BALANCE.WARM.2011YEAR.TO.1.1" xfId="1929"/>
    <cellStyle name="_Расчет RAB_Лен и МОЭСК_с 2010 года_14.04.2009_со сглаж_version 3.0_без ФСК_UPDATE.BALANCE.WARM.2011YEAR.TO.1.1 2" xfId="1930"/>
    <cellStyle name="_Расчет RAB_Лен и МОЭСК_с 2010 года_14.04.2009_со сглаж_version 3.0_без ФСК_UPDATE.BALANCE.WARM.2011YEAR.TO.1.1_46TE.2011(v1.0)" xfId="1931"/>
    <cellStyle name="_Расчет RAB_Лен и МОЭСК_с 2010 года_14.04.2009_со сглаж_version 3.0_без ФСК_UPDATE.BALANCE.WARM.2011YEAR.TO.1.1_CRIT.DOSTUP.2012(v2.0)" xfId="1932"/>
    <cellStyle name="_Расчет RAB_Лен и МОЭСК_с 2010 года_14.04.2009_со сглаж_version 3.0_без ФСК_UPDATE.BALANCE.WARM.2011YEAR.TO.1.1_GRES.DV.2012(v2.1)" xfId="1933"/>
    <cellStyle name="_Расчет RAB_Лен и МОЭСК_с 2010 года_14.04.2009_со сглаж_version 3.0_без ФСК_UPDATE.BALANCE.WARM.2011YEAR.TO.1.1_GRES.DV.2012(v2.1)_ФСТ" xfId="1934"/>
    <cellStyle name="_Расчет RAB_Лен и МОЭСК_с 2010 года_14.04.2009_со сглаж_version 3.0_без ФСК_UPDATE.BALANCE.WARM.2011YEAR.TO.1.1_INDEX.STATION.2012(v1.0)_" xfId="1935"/>
    <cellStyle name="_Расчет RAB_Лен и МОЭСК_с 2010 года_14.04.2009_со сглаж_version 3.0_без ФСК_UPDATE.BALANCE.WARM.2011YEAR.TO.1.1_INDEX.STATION.2012(v2.0)" xfId="1936"/>
    <cellStyle name="_Расчет RAB_Лен и МОЭСК_с 2010 года_14.04.2009_со сглаж_version 3.0_без ФСК_UPDATE.BALANCE.WARM.2011YEAR.TO.1.1_INDEX.STATION.2012(v2.1)" xfId="1937"/>
    <cellStyle name="_Расчет RAB_Лен и МОЭСК_с 2010 года_14.04.2009_со сглаж_version 3.0_без ФСК_UPDATE.BALANCE.WARM.2011YEAR.TO.1.1_OREP.KU.2011.MONTHLY.02(v1.1)" xfId="1938"/>
    <cellStyle name="_Расчет RAB_Лен и МОЭСК_с 2010 года_14.04.2009_со сглаж_version 3.0_без ФСК_UPDATE.BALANCE.WARM.2011YEAR.TO.1.1_TEPLO.PREDEL.2012.M(v1.1)_test" xfId="1939"/>
    <cellStyle name="_Расчет RAB_Лен и МОЭСК_с 2010 года_14.04.2009_со сглаж_version 3.0_без ФСК_UPDATE.NADB.JNVLS.APTEKA.2011.TO.1.3.4" xfId="1940"/>
    <cellStyle name="_Расчет RAB_Лен и МОЭСК_с 2010 года_14.04.2009_со сглаж_version 3.0_без ФСК_UPDATE.NADB.JNVLS.APTEKA.2011.TO.1.3.4 2" xfId="1941"/>
    <cellStyle name="_Расчет RAB_Лен и МОЭСК_с 2010 года_14.04.2009_со сглаж_version 3.0_без ФСК_Книга2_PR.PROG.WARM.NOTCOMBI.2012.2.16_v1.4(04.04.11) " xfId="18"/>
    <cellStyle name="_Расчет ВВ подстанций" xfId="1942"/>
    <cellStyle name="_Расчет ВЛ таб.формата 12 рыба" xfId="1943"/>
    <cellStyle name="_Расш. доп. инф. (на 31.12.2005г.)" xfId="1944"/>
    <cellStyle name="_Расш. доп. инф. (на 31.12.2005г.) 2" xfId="1945"/>
    <cellStyle name="_Расшифровка забаланс статей (на 30.06.2005г.)" xfId="1946"/>
    <cellStyle name="_Расшифровка забаланс статей (на 30.06.2005г.) 2" xfId="1947"/>
    <cellStyle name="_Расшифровка забаланса (на 31.12.2005г.)" xfId="1948"/>
    <cellStyle name="_Расшифровка забаланса (на 31.12.2005г.) 2" xfId="1949"/>
    <cellStyle name="_Расшифровка затрат по подрядному ремонту за 1 полугодие_23_07_07" xfId="1950"/>
    <cellStyle name="_Расшифровка ОПУ-форма 2 (за год 2005г.)" xfId="1951"/>
    <cellStyle name="_Расшифровка ОПУ-форма 2 (за год 2005г.) 2" xfId="1952"/>
    <cellStyle name="_Расшифровка статей баланса (на 30.06.2005г.)" xfId="1953"/>
    <cellStyle name="_Расшифровка статей баланса (на 30.06.2005г.) 2" xfId="1954"/>
    <cellStyle name="_расшифровка ф. 2" xfId="1955"/>
    <cellStyle name="_расшифровка ф. 2 2" xfId="1956"/>
    <cellStyle name="_расшифровки" xfId="1957"/>
    <cellStyle name="_расшифровки (2)" xfId="1958"/>
    <cellStyle name="_Расшифровки_1кв_2002" xfId="1959"/>
    <cellStyle name="_Ремонты 2008 ОПР" xfId="1960"/>
    <cellStyle name="_РИТ КЭС " xfId="19"/>
    <cellStyle name="_РЭК  (тепловая энергия) 2010 Н Луговая" xfId="30462"/>
    <cellStyle name="_РЭК 2008 (тепловая энергия) (Н.Луговая)" xfId="30463"/>
    <cellStyle name="_РЭК 2009 (тепловая энергия)_Н.Луговая" xfId="30464"/>
    <cellStyle name="_РЭК факт 2008 тепло" xfId="30465"/>
    <cellStyle name="_Сбор Б-пл. 2008г" xfId="1961"/>
    <cellStyle name="_Свод бюджетов за 5 м-цев" xfId="1962"/>
    <cellStyle name="_Свод бюджетов за 5 м-цев 2" xfId="1963"/>
    <cellStyle name="_Свод вариант с расц ДМТС_07 03" xfId="1964"/>
    <cellStyle name="_Свод вариант с расц ДМТС_07 03 2" xfId="1965"/>
    <cellStyle name="_Свод инвестиций_13.01" xfId="1966"/>
    <cellStyle name="_Свод инвестиций_13.01 2" xfId="1967"/>
    <cellStyle name="_Свод по ИПР (2)" xfId="1968"/>
    <cellStyle name="_Свод по ИПР (2) 2" xfId="1969"/>
    <cellStyle name="_Свод по ИПР (2)_Новая инструкция1_фст" xfId="1970"/>
    <cellStyle name="_Свод форматов_БДДС" xfId="1971"/>
    <cellStyle name="_Свод форматов_БДДС 2" xfId="1972"/>
    <cellStyle name="_СВОД Формы ФЗБП-1 и ФЗБП-2 на 2007 год" xfId="1973"/>
    <cellStyle name="_СВОД_инвентариз опись_ВГТ" xfId="30466"/>
    <cellStyle name="_Сводный отчет о ДДС" xfId="1974"/>
    <cellStyle name="_Сводный отчет о ДДС_Бюджетные формы 2008 план 30.08.07" xfId="1975"/>
    <cellStyle name="_СводРазбивка_ИА-2007 г" xfId="1976"/>
    <cellStyle name="_СводРазбивка_ИА-2007 г (УТВ.25.05.07)" xfId="1977"/>
    <cellStyle name="_Сдача имущества в аренду" xfId="1978"/>
    <cellStyle name="_СеверАлмаз,2этап-экономика(для выпуска)" xfId="1979"/>
    <cellStyle name="_Сергееву_тех х-ки_18.11" xfId="1980"/>
    <cellStyle name="_Смета 2009 2010" xfId="1981"/>
    <cellStyle name="_Соц.выплаты на 2007год(исправл)" xfId="30467"/>
    <cellStyle name="_Справка-распределение ОХР,25,23 за 1 полугодие 2009" xfId="1982"/>
    <cellStyle name="_Справочник затрат_ЛХ_20.10.05" xfId="1983"/>
    <cellStyle name="_справочник и форма ДДС 24.08.09" xfId="1984"/>
    <cellStyle name="_справочник и форма ДДС 24.08.09 2" xfId="1985"/>
    <cellStyle name="_справочник и форма ДДС 24.08.09 3" xfId="1986"/>
    <cellStyle name="_Сравнение с Ирой!!!_передвижки_аккуратно_2" xfId="1987"/>
    <cellStyle name="_статьи к БП 2008" xfId="1988"/>
    <cellStyle name="_страхование 2011" xfId="30468"/>
    <cellStyle name="_Страховая защита" xfId="30469"/>
    <cellStyle name="_табл 3.1., 3.2. (увеличен.угла на 2 гр - печать) 08.08.08" xfId="1989"/>
    <cellStyle name="_Таблица для налога АТХ (31.07.09)" xfId="30470"/>
    <cellStyle name="_Таблица соответствия ЕПС и ТВ 060610" xfId="1990"/>
    <cellStyle name="_Таблица соответствия ЕПС и ТВ 060610 2" xfId="1991"/>
    <cellStyle name="_Таблица соответствия ЕПС и ТВ МСФО PL" xfId="1992"/>
    <cellStyle name="_Таблица соответствия ЕПС и ТВ МСФО PL 2" xfId="1993"/>
    <cellStyle name="_таблицы для расчетов28-04-08_2006-2009_прибыль корр_по ИА" xfId="1994"/>
    <cellStyle name="_таблицы для расчетов28-04-08_2006-2009_прибыль корр_по ИА 2" xfId="1995"/>
    <cellStyle name="_таблицы для расчетов28-04-08_2006-2009_прибыль корр_по ИА_Новая инструкция1_фст" xfId="1996"/>
    <cellStyle name="_таблицы для расчетов28-04-08_2006-2009с ИА" xfId="1997"/>
    <cellStyle name="_таблицы для расчетов28-04-08_2006-2009с ИА 2" xfId="1998"/>
    <cellStyle name="_таблицы для расчетов28-04-08_2006-2009с ИА_Новая инструкция1_фст" xfId="1999"/>
    <cellStyle name="_таблицы к балансовой (2)" xfId="2000"/>
    <cellStyle name="_Таблицы ремонты 6,1_6,2_6,3_Тимирязево" xfId="30471"/>
    <cellStyle name="_Таблицы_ПХД2008" xfId="2001"/>
    <cellStyle name="_ТАБЛИЦЫ_РАССЫЛКА_4" xfId="2002"/>
    <cellStyle name="_ТАБЛИЦЫ_РАССЫЛКА_4 2" xfId="2003"/>
    <cellStyle name="_Тарифы по воде на 2011 (2)" xfId="30472"/>
    <cellStyle name="_Текущий ремонт  2007 год (исправ.)" xfId="30473"/>
    <cellStyle name="_Томские КС ПЭ-9 1_20061225" xfId="2004"/>
    <cellStyle name="_Троицкая(затраты пресс-центра)" xfId="2005"/>
    <cellStyle name="_Узлы учета_10.08" xfId="2006"/>
    <cellStyle name="_Управление капиталом_Торопова" xfId="2007"/>
    <cellStyle name="_УПСЗ зданий" xfId="30474"/>
    <cellStyle name="_Уровень снижения затрат_форма (3)" xfId="2008"/>
    <cellStyle name="_Факт  годовая 2007 " xfId="20"/>
    <cellStyle name="_Факт 2009 год" xfId="2009"/>
    <cellStyle name="_Факт 2011 год_" xfId="2010"/>
    <cellStyle name="_Факт ТКС за 2005 г" xfId="30475"/>
    <cellStyle name="_Форма" xfId="2011"/>
    <cellStyle name="_Форма 10 ГРО" xfId="2012"/>
    <cellStyle name="_Форма 2 - предложенная аудиторами" xfId="2013"/>
    <cellStyle name="_Форма 2 - предложенная аудиторами 2" xfId="2014"/>
    <cellStyle name="_Форма 6  РТК.xls(отчет по Адр пр. ЛО)" xfId="2015"/>
    <cellStyle name="_Форма 6  РТК.xls(отчет по Адр пр. ЛО) 2" xfId="2016"/>
    <cellStyle name="_Форма 6  РТК.xls(отчет по Адр пр. ЛО)_Новая инструкция1_фст" xfId="2017"/>
    <cellStyle name="_Форма аморт.тарифов 2010" xfId="30476"/>
    <cellStyle name="_Форма исх." xfId="2018"/>
    <cellStyle name="_Формат БДДС_061020_sent" xfId="2019"/>
    <cellStyle name="_Формат БДДС_061020_sent 2" xfId="2020"/>
    <cellStyle name="_Формат разбивки по МРСК_РСК" xfId="2021"/>
    <cellStyle name="_Формат разбивки по МРСК_РСК 2" xfId="2022"/>
    <cellStyle name="_Формат разбивки по МРСК_РСК_Новая инструкция1_фст" xfId="2023"/>
    <cellStyle name="_Формат_для Согласования" xfId="2024"/>
    <cellStyle name="_Формат_для Согласования 2" xfId="2025"/>
    <cellStyle name="_Формат_для Согласования_Новая инструкция1_фст" xfId="2026"/>
    <cellStyle name="_форматы БП-НЭСБ var2" xfId="2027"/>
    <cellStyle name="_Форматы для отчета по МБ" xfId="2028"/>
    <cellStyle name="_Формы" xfId="2029"/>
    <cellStyle name="_Формы к БК ОАО НСЭ от Лавровой" xfId="2030"/>
    <cellStyle name="_ХХХ Прил 2 Формы бюджетных документов 2007" xfId="2031"/>
    <cellStyle name="_экон.форм-т ВО 1 с разбивкой" xfId="2032"/>
    <cellStyle name="_экон.форм-т ВО 1 с разбивкой 2" xfId="2033"/>
    <cellStyle name="_экон.форм-т ВО 1 с разбивкой_Новая инструкция1_фст" xfId="2034"/>
    <cellStyle name="_Экономика" xfId="2035"/>
    <cellStyle name="_Энергия со стороны (расшифровка)" xfId="2036"/>
    <cellStyle name="_ЭП_10 общехозяйственные" xfId="30477"/>
    <cellStyle name="’К‰Э [0.00]" xfId="2037"/>
    <cellStyle name="’К‰Э [0.00] 2" xfId="2038"/>
    <cellStyle name="’К‰Э [0.00] 2 2" xfId="2039"/>
    <cellStyle name="’К‰Э [0.00] 2 2 2" xfId="2040"/>
    <cellStyle name="’К‰Э [0.00] 2 3" xfId="2041"/>
    <cellStyle name="’К‰Э [0.00] 3" xfId="2042"/>
    <cellStyle name="’К‰Э [0.00] 3 2" xfId="2043"/>
    <cellStyle name="’К‰Э [0.00] 4" xfId="2044"/>
    <cellStyle name="”?ќђќ‘ћ‚›‰" xfId="30478"/>
    <cellStyle name="”?љ‘?ђћ‚ђќќ›‰" xfId="30479"/>
    <cellStyle name="”€ќђќ‘ћ‚›‰" xfId="2045"/>
    <cellStyle name="”€ќђќ‘ћ‚›‰ 2" xfId="2046"/>
    <cellStyle name="”€ќђќ‘ћ‚›‰ 2 2" xfId="2047"/>
    <cellStyle name="”€ќђќ‘ћ‚›‰ 2 3" xfId="2048"/>
    <cellStyle name="”€ќђќ‘ћ‚›‰ 3" xfId="2049"/>
    <cellStyle name="”€љ‘€ђћ‚ђќќ›‰" xfId="2050"/>
    <cellStyle name="”€љ‘€ђћ‚ђќќ›‰ 2" xfId="2051"/>
    <cellStyle name="”€љ‘€ђћ‚ђќќ›‰ 2 2" xfId="2052"/>
    <cellStyle name="”€љ‘€ђћ‚ђќќ›‰ 2 3" xfId="2053"/>
    <cellStyle name="”€љ‘€ђћ‚ђќќ›‰ 3" xfId="2054"/>
    <cellStyle name="”ќђќ‘ћ‚›‰" xfId="2055"/>
    <cellStyle name="”ќђќ‘ћ‚›‰ 2" xfId="2056"/>
    <cellStyle name="”ќђќ‘ћ‚›‰ 2 2" xfId="2057"/>
    <cellStyle name="”ќђќ‘ћ‚›‰ 2 2 2" xfId="2058"/>
    <cellStyle name="”ќђќ‘ћ‚›‰ 2 3" xfId="2059"/>
    <cellStyle name="”ќђќ‘ћ‚›‰ 3" xfId="2060"/>
    <cellStyle name="”ќђќ‘ћ‚›‰ 3 2" xfId="2061"/>
    <cellStyle name="”ќђќ‘ћ‚›‰ 4" xfId="2062"/>
    <cellStyle name="”ќђќ‘ћ‚›‰ 4 2" xfId="2063"/>
    <cellStyle name="”ќђќ‘ћ‚›‰ 4 3" xfId="2064"/>
    <cellStyle name="”ќђќ‘ћ‚›‰ 5" xfId="2065"/>
    <cellStyle name="”ќђќ‘ћ‚›‰_Лист1" xfId="2066"/>
    <cellStyle name="”љ‘ђћ‚ђќќ›‰" xfId="2067"/>
    <cellStyle name="”љ‘ђћ‚ђќќ›‰ 2" xfId="2068"/>
    <cellStyle name="”љ‘ђћ‚ђќќ›‰ 2 2" xfId="2069"/>
    <cellStyle name="”љ‘ђћ‚ђќќ›‰ 2 2 2" xfId="2070"/>
    <cellStyle name="”љ‘ђћ‚ђќќ›‰ 2 3" xfId="2071"/>
    <cellStyle name="”љ‘ђћ‚ђќќ›‰ 3" xfId="2072"/>
    <cellStyle name="”љ‘ђћ‚ђќќ›‰ 3 2" xfId="2073"/>
    <cellStyle name="”љ‘ђћ‚ђќќ›‰ 4" xfId="2074"/>
    <cellStyle name="”љ‘ђћ‚ђќќ›‰ 4 2" xfId="2075"/>
    <cellStyle name="”љ‘ђћ‚ђќќ›‰ 4 3" xfId="2076"/>
    <cellStyle name="”љ‘ђћ‚ђќќ›‰ 5" xfId="2077"/>
    <cellStyle name="”љ‘ђћ‚ђќќ›‰_Лист1" xfId="2078"/>
    <cellStyle name="„…ќ…†ќ›‰" xfId="2079"/>
    <cellStyle name="„…ќ…†ќ›‰ 2" xfId="2080"/>
    <cellStyle name="„…ќ…†ќ›‰ 2 2" xfId="2081"/>
    <cellStyle name="„…ќ…†ќ›‰ 2 2 2" xfId="2082"/>
    <cellStyle name="„…ќ…†ќ›‰ 2 3" xfId="2083"/>
    <cellStyle name="„…ќ…†ќ›‰ 3" xfId="2084"/>
    <cellStyle name="„…ќ…†ќ›‰ 3 2" xfId="2085"/>
    <cellStyle name="„…ќ…†ќ›‰ 4" xfId="2086"/>
    <cellStyle name="„…ќ…†ќ›‰ 4 2" xfId="2087"/>
    <cellStyle name="„…ќ…†ќ›‰ 4 3" xfId="2088"/>
    <cellStyle name="„…ќ…†ќ›‰ 5" xfId="2089"/>
    <cellStyle name="„…ќ…†ќ›‰_Лист1" xfId="2090"/>
    <cellStyle name="„ђ’ђ" xfId="2091"/>
    <cellStyle name="€’ћѓћ‚›‰" xfId="2092"/>
    <cellStyle name="€’ћѓћ‚›‰ 10" xfId="2093"/>
    <cellStyle name="€’ћѓћ‚›‰ 10 2" xfId="2094"/>
    <cellStyle name="€’ћѓћ‚›‰ 10 2 2" xfId="2095"/>
    <cellStyle name="€’ћѓћ‚›‰ 10 3" xfId="2096"/>
    <cellStyle name="€’ћѓћ‚›‰ 11" xfId="2097"/>
    <cellStyle name="€’ћѓћ‚›‰ 11 2" xfId="2098"/>
    <cellStyle name="€’ћѓћ‚›‰ 11 2 2" xfId="2099"/>
    <cellStyle name="€’ћѓћ‚›‰ 11 3" xfId="2100"/>
    <cellStyle name="€’ћѓћ‚›‰ 12" xfId="2101"/>
    <cellStyle name="€’ћѓћ‚›‰ 12 2" xfId="2102"/>
    <cellStyle name="€’ћѓћ‚›‰ 12 2 2" xfId="2103"/>
    <cellStyle name="€’ћѓћ‚›‰ 12 3" xfId="2104"/>
    <cellStyle name="€’ћѓћ‚›‰ 13" xfId="2105"/>
    <cellStyle name="€’ћѓћ‚›‰ 13 2" xfId="2106"/>
    <cellStyle name="€’ћѓћ‚›‰ 13 2 2" xfId="2107"/>
    <cellStyle name="€’ћѓћ‚›‰ 13 3" xfId="2108"/>
    <cellStyle name="€’ћѓћ‚›‰ 14" xfId="2109"/>
    <cellStyle name="€’ћѓћ‚›‰ 14 2" xfId="2110"/>
    <cellStyle name="€’ћѓћ‚›‰ 15" xfId="2111"/>
    <cellStyle name="€’ћѓћ‚›‰ 2" xfId="2112"/>
    <cellStyle name="€’ћѓћ‚›‰ 2 10" xfId="2113"/>
    <cellStyle name="€’ћѓћ‚›‰ 2 11" xfId="2114"/>
    <cellStyle name="€’ћѓћ‚›‰ 2 2" xfId="2115"/>
    <cellStyle name="€’ћѓћ‚›‰ 2 2 2" xfId="2116"/>
    <cellStyle name="€’ћѓћ‚›‰ 2 3" xfId="2117"/>
    <cellStyle name="€’ћѓћ‚›‰ 2 3 2" xfId="2118"/>
    <cellStyle name="€’ћѓћ‚›‰ 2 3 2 2" xfId="2119"/>
    <cellStyle name="€’ћѓћ‚›‰ 2 3 3" xfId="2120"/>
    <cellStyle name="€’ћѓћ‚›‰ 2 4" xfId="2121"/>
    <cellStyle name="€’ћѓћ‚›‰ 2 4 2" xfId="2122"/>
    <cellStyle name="€’ћѓћ‚›‰ 2 4 2 2" xfId="2123"/>
    <cellStyle name="€’ћѓћ‚›‰ 2 4 3" xfId="2124"/>
    <cellStyle name="€’ћѓћ‚›‰ 2 5" xfId="2125"/>
    <cellStyle name="€’ћѓћ‚›‰ 2 5 2" xfId="2126"/>
    <cellStyle name="€’ћѓћ‚›‰ 2 5 2 2" xfId="2127"/>
    <cellStyle name="€’ћѓћ‚›‰ 2 5 3" xfId="2128"/>
    <cellStyle name="€’ћѓћ‚›‰ 2 6" xfId="2129"/>
    <cellStyle name="€’ћѓћ‚›‰ 2 6 2" xfId="2130"/>
    <cellStyle name="€’ћѓћ‚›‰ 2 6 2 2" xfId="2131"/>
    <cellStyle name="€’ћѓћ‚›‰ 2 6 3" xfId="2132"/>
    <cellStyle name="€’ћѓћ‚›‰ 2 7" xfId="2133"/>
    <cellStyle name="€’ћѓћ‚›‰ 2 7 2" xfId="2134"/>
    <cellStyle name="€’ћѓћ‚›‰ 2 7 2 2" xfId="2135"/>
    <cellStyle name="€’ћѓћ‚›‰ 2 7 3" xfId="2136"/>
    <cellStyle name="€’ћѓћ‚›‰ 2 8" xfId="2137"/>
    <cellStyle name="€’ћѓћ‚›‰ 2 8 2" xfId="2138"/>
    <cellStyle name="€’ћѓћ‚›‰ 2 8 2 2" xfId="2139"/>
    <cellStyle name="€’ћѓћ‚›‰ 2 8 3" xfId="2140"/>
    <cellStyle name="€’ћѓћ‚›‰ 2 9" xfId="2141"/>
    <cellStyle name="€’ћѓћ‚›‰ 2 9 2" xfId="2142"/>
    <cellStyle name="€’ћѓћ‚›‰ 3" xfId="2143"/>
    <cellStyle name="€’ћѓћ‚›‰ 3 2" xfId="2144"/>
    <cellStyle name="€’ћѓћ‚›‰ 3 2 2" xfId="2145"/>
    <cellStyle name="€’ћѓћ‚›‰ 3 2 2 2" xfId="2146"/>
    <cellStyle name="€’ћѓћ‚›‰ 3 2 3" xfId="2147"/>
    <cellStyle name="€’ћѓћ‚›‰ 3 3" xfId="2148"/>
    <cellStyle name="€’ћѓћ‚›‰ 3 3 2" xfId="2149"/>
    <cellStyle name="€’ћѓћ‚›‰ 3 3 2 2" xfId="2150"/>
    <cellStyle name="€’ћѓћ‚›‰ 3 3 3" xfId="2151"/>
    <cellStyle name="€’ћѓћ‚›‰ 3 4" xfId="2152"/>
    <cellStyle name="€’ћѓћ‚›‰ 3 4 2" xfId="2153"/>
    <cellStyle name="€’ћѓћ‚›‰ 3 4 2 2" xfId="2154"/>
    <cellStyle name="€’ћѓћ‚›‰ 3 4 3" xfId="2155"/>
    <cellStyle name="€’ћѓћ‚›‰ 3 5" xfId="2156"/>
    <cellStyle name="€’ћѓћ‚›‰ 3 5 2" xfId="2157"/>
    <cellStyle name="€’ћѓћ‚›‰ 3 5 2 2" xfId="2158"/>
    <cellStyle name="€’ћѓћ‚›‰ 3 5 3" xfId="2159"/>
    <cellStyle name="€’ћѓћ‚›‰ 3 6" xfId="2160"/>
    <cellStyle name="€’ћѓћ‚›‰ 3 6 2" xfId="2161"/>
    <cellStyle name="€’ћѓћ‚›‰ 3 6 2 2" xfId="2162"/>
    <cellStyle name="€’ћѓћ‚›‰ 3 6 3" xfId="2163"/>
    <cellStyle name="€’ћѓћ‚›‰ 3 7" xfId="2164"/>
    <cellStyle name="€’ћѓћ‚›‰ 3 7 2" xfId="2165"/>
    <cellStyle name="€’ћѓћ‚›‰ 3 7 2 2" xfId="2166"/>
    <cellStyle name="€’ћѓћ‚›‰ 3 7 3" xfId="2167"/>
    <cellStyle name="€’ћѓћ‚›‰ 3 8" xfId="2168"/>
    <cellStyle name="€’ћѓћ‚›‰ 3 8 2" xfId="2169"/>
    <cellStyle name="€’ћѓћ‚›‰ 3 9" xfId="2170"/>
    <cellStyle name="€’ћѓћ‚›‰ 4" xfId="2171"/>
    <cellStyle name="€’ћѓћ‚›‰ 4 2" xfId="2172"/>
    <cellStyle name="€’ћѓћ‚›‰ 4 2 2" xfId="2173"/>
    <cellStyle name="€’ћѓћ‚›‰ 4 2 2 2" xfId="2174"/>
    <cellStyle name="€’ћѓћ‚›‰ 4 2 3" xfId="2175"/>
    <cellStyle name="€’ћѓћ‚›‰ 4 3" xfId="2176"/>
    <cellStyle name="€’ћѓћ‚›‰ 4 3 2" xfId="2177"/>
    <cellStyle name="€’ћѓћ‚›‰ 4 3 2 2" xfId="2178"/>
    <cellStyle name="€’ћѓћ‚›‰ 4 3 3" xfId="2179"/>
    <cellStyle name="€’ћѓћ‚›‰ 4 4" xfId="2180"/>
    <cellStyle name="€’ћѓћ‚›‰ 4 4 2" xfId="2181"/>
    <cellStyle name="€’ћѓћ‚›‰ 4 4 2 2" xfId="2182"/>
    <cellStyle name="€’ћѓћ‚›‰ 4 4 3" xfId="2183"/>
    <cellStyle name="€’ћѓћ‚›‰ 4 5" xfId="2184"/>
    <cellStyle name="€’ћѓћ‚›‰ 4 5 2" xfId="2185"/>
    <cellStyle name="€’ћѓћ‚›‰ 4 5 2 2" xfId="2186"/>
    <cellStyle name="€’ћѓћ‚›‰ 4 5 3" xfId="2187"/>
    <cellStyle name="€’ћѓћ‚›‰ 4 6" xfId="2188"/>
    <cellStyle name="€’ћѓћ‚›‰ 4 6 2" xfId="2189"/>
    <cellStyle name="€’ћѓћ‚›‰ 4 6 2 2" xfId="2190"/>
    <cellStyle name="€’ћѓћ‚›‰ 4 6 3" xfId="2191"/>
    <cellStyle name="€’ћѓћ‚›‰ 4 7" xfId="2192"/>
    <cellStyle name="€’ћѓћ‚›‰ 4 7 2" xfId="2193"/>
    <cellStyle name="€’ћѓћ‚›‰ 4 7 2 2" xfId="2194"/>
    <cellStyle name="€’ћѓћ‚›‰ 4 7 3" xfId="2195"/>
    <cellStyle name="€’ћѓћ‚›‰ 4 8" xfId="2196"/>
    <cellStyle name="€’ћѓћ‚›‰ 4 8 2" xfId="2197"/>
    <cellStyle name="€’ћѓћ‚›‰ 4 9" xfId="2198"/>
    <cellStyle name="€’ћѓћ‚›‰ 5" xfId="2199"/>
    <cellStyle name="€’ћѓћ‚›‰ 5 2" xfId="2200"/>
    <cellStyle name="€’ћѓћ‚›‰ 5 2 2" xfId="2201"/>
    <cellStyle name="€’ћѓћ‚›‰ 5 2 2 2" xfId="2202"/>
    <cellStyle name="€’ћѓћ‚›‰ 5 2 3" xfId="2203"/>
    <cellStyle name="€’ћѓћ‚›‰ 5 3" xfId="2204"/>
    <cellStyle name="€’ћѓћ‚›‰ 5 3 2" xfId="2205"/>
    <cellStyle name="€’ћѓћ‚›‰ 5 3 2 2" xfId="2206"/>
    <cellStyle name="€’ћѓћ‚›‰ 5 3 3" xfId="2207"/>
    <cellStyle name="€’ћѓћ‚›‰ 5 4" xfId="2208"/>
    <cellStyle name="€’ћѓћ‚›‰ 5 4 2" xfId="2209"/>
    <cellStyle name="€’ћѓћ‚›‰ 5 4 2 2" xfId="2210"/>
    <cellStyle name="€’ћѓћ‚›‰ 5 4 3" xfId="2211"/>
    <cellStyle name="€’ћѓћ‚›‰ 5 5" xfId="2212"/>
    <cellStyle name="€’ћѓћ‚›‰ 5 5 2" xfId="2213"/>
    <cellStyle name="€’ћѓћ‚›‰ 5 5 2 2" xfId="2214"/>
    <cellStyle name="€’ћѓћ‚›‰ 5 5 3" xfId="2215"/>
    <cellStyle name="€’ћѓћ‚›‰ 5 6" xfId="2216"/>
    <cellStyle name="€’ћѓћ‚›‰ 5 6 2" xfId="2217"/>
    <cellStyle name="€’ћѓћ‚›‰ 5 6 2 2" xfId="2218"/>
    <cellStyle name="€’ћѓћ‚›‰ 5 6 3" xfId="2219"/>
    <cellStyle name="€’ћѓћ‚›‰ 5 7" xfId="2220"/>
    <cellStyle name="€’ћѓћ‚›‰ 5 7 2" xfId="2221"/>
    <cellStyle name="€’ћѓћ‚›‰ 5 7 2 2" xfId="2222"/>
    <cellStyle name="€’ћѓћ‚›‰ 5 7 3" xfId="2223"/>
    <cellStyle name="€’ћѓћ‚›‰ 5 8" xfId="2224"/>
    <cellStyle name="€’ћѓћ‚›‰ 5 8 2" xfId="2225"/>
    <cellStyle name="€’ћѓћ‚›‰ 5 9" xfId="2226"/>
    <cellStyle name="€’ћѓћ‚›‰ 6" xfId="2227"/>
    <cellStyle name="€’ћѓћ‚›‰ 6 2" xfId="2228"/>
    <cellStyle name="€’ћѓћ‚›‰ 6 2 2" xfId="2229"/>
    <cellStyle name="€’ћѓћ‚›‰ 6 2 2 2" xfId="2230"/>
    <cellStyle name="€’ћѓћ‚›‰ 6 2 3" xfId="2231"/>
    <cellStyle name="€’ћѓћ‚›‰ 6 3" xfId="2232"/>
    <cellStyle name="€’ћѓћ‚›‰ 6 3 2" xfId="2233"/>
    <cellStyle name="€’ћѓћ‚›‰ 6 3 2 2" xfId="2234"/>
    <cellStyle name="€’ћѓћ‚›‰ 6 3 3" xfId="2235"/>
    <cellStyle name="€’ћѓћ‚›‰ 6 4" xfId="2236"/>
    <cellStyle name="€’ћѓћ‚›‰ 6 4 2" xfId="2237"/>
    <cellStyle name="€’ћѓћ‚›‰ 6 4 2 2" xfId="2238"/>
    <cellStyle name="€’ћѓћ‚›‰ 6 4 3" xfId="2239"/>
    <cellStyle name="€’ћѓћ‚›‰ 6 5" xfId="2240"/>
    <cellStyle name="€’ћѓћ‚›‰ 6 5 2" xfId="2241"/>
    <cellStyle name="€’ћѓћ‚›‰ 6 5 2 2" xfId="2242"/>
    <cellStyle name="€’ћѓћ‚›‰ 6 5 3" xfId="2243"/>
    <cellStyle name="€’ћѓћ‚›‰ 6 6" xfId="2244"/>
    <cellStyle name="€’ћѓћ‚›‰ 6 6 2" xfId="2245"/>
    <cellStyle name="€’ћѓћ‚›‰ 6 6 2 2" xfId="2246"/>
    <cellStyle name="€’ћѓћ‚›‰ 6 6 3" xfId="2247"/>
    <cellStyle name="€’ћѓћ‚›‰ 6 7" xfId="2248"/>
    <cellStyle name="€’ћѓћ‚›‰ 6 7 2" xfId="2249"/>
    <cellStyle name="€’ћѓћ‚›‰ 6 8" xfId="2250"/>
    <cellStyle name="€’ћѓћ‚›‰ 7" xfId="2251"/>
    <cellStyle name="€’ћѓћ‚›‰ 7 2" xfId="2252"/>
    <cellStyle name="€’ћѓћ‚›‰ 7 2 2" xfId="2253"/>
    <cellStyle name="€’ћѓћ‚›‰ 7 2 2 2" xfId="2254"/>
    <cellStyle name="€’ћѓћ‚›‰ 7 2 3" xfId="2255"/>
    <cellStyle name="€’ћѓћ‚›‰ 7 3" xfId="2256"/>
    <cellStyle name="€’ћѓћ‚›‰ 7 3 2" xfId="2257"/>
    <cellStyle name="€’ћѓћ‚›‰ 7 3 2 2" xfId="2258"/>
    <cellStyle name="€’ћѓћ‚›‰ 7 3 3" xfId="2259"/>
    <cellStyle name="€’ћѓћ‚›‰ 7 4" xfId="2260"/>
    <cellStyle name="€’ћѓћ‚›‰ 7 4 2" xfId="2261"/>
    <cellStyle name="€’ћѓћ‚›‰ 7 4 2 2" xfId="2262"/>
    <cellStyle name="€’ћѓћ‚›‰ 7 4 3" xfId="2263"/>
    <cellStyle name="€’ћѓћ‚›‰ 7 5" xfId="2264"/>
    <cellStyle name="€’ћѓћ‚›‰ 7 5 2" xfId="2265"/>
    <cellStyle name="€’ћѓћ‚›‰ 7 5 2 2" xfId="2266"/>
    <cellStyle name="€’ћѓћ‚›‰ 7 5 3" xfId="2267"/>
    <cellStyle name="€’ћѓћ‚›‰ 7 6" xfId="2268"/>
    <cellStyle name="€’ћѓћ‚›‰ 7 6 2" xfId="2269"/>
    <cellStyle name="€’ћѓћ‚›‰ 7 6 2 2" xfId="2270"/>
    <cellStyle name="€’ћѓћ‚›‰ 7 6 3" xfId="2271"/>
    <cellStyle name="€’ћѓћ‚›‰ 7 7" xfId="2272"/>
    <cellStyle name="€’ћѓћ‚›‰ 7 7 2" xfId="2273"/>
    <cellStyle name="€’ћѓћ‚›‰ 7 8" xfId="2274"/>
    <cellStyle name="€’ћѓћ‚›‰ 8" xfId="2275"/>
    <cellStyle name="€’ћѓћ‚›‰ 8 2" xfId="2276"/>
    <cellStyle name="€’ћѓћ‚›‰ 8 2 2" xfId="2277"/>
    <cellStyle name="€’ћѓћ‚›‰ 8 2 2 2" xfId="2278"/>
    <cellStyle name="€’ћѓћ‚›‰ 8 2 3" xfId="2279"/>
    <cellStyle name="€’ћѓћ‚›‰ 8 3" xfId="2280"/>
    <cellStyle name="€’ћѓћ‚›‰ 8 3 2" xfId="2281"/>
    <cellStyle name="€’ћѓћ‚›‰ 8 3 2 2" xfId="2282"/>
    <cellStyle name="€’ћѓћ‚›‰ 8 3 3" xfId="2283"/>
    <cellStyle name="€’ћѓћ‚›‰ 8 4" xfId="2284"/>
    <cellStyle name="€’ћѓћ‚›‰ 8 4 2" xfId="2285"/>
    <cellStyle name="€’ћѓћ‚›‰ 8 4 2 2" xfId="2286"/>
    <cellStyle name="€’ћѓћ‚›‰ 8 4 3" xfId="2287"/>
    <cellStyle name="€’ћѓћ‚›‰ 8 5" xfId="2288"/>
    <cellStyle name="€’ћѓћ‚›‰ 8 5 2" xfId="2289"/>
    <cellStyle name="€’ћѓћ‚›‰ 8 5 2 2" xfId="2290"/>
    <cellStyle name="€’ћѓћ‚›‰ 8 5 3" xfId="2291"/>
    <cellStyle name="€’ћѓћ‚›‰ 8 6" xfId="2292"/>
    <cellStyle name="€’ћѓћ‚›‰ 8 6 2" xfId="2293"/>
    <cellStyle name="€’ћѓћ‚›‰ 8 6 2 2" xfId="2294"/>
    <cellStyle name="€’ћѓћ‚›‰ 8 6 3" xfId="2295"/>
    <cellStyle name="€’ћѓћ‚›‰ 8 7" xfId="2296"/>
    <cellStyle name="€’ћѓћ‚›‰ 8 7 2" xfId="2297"/>
    <cellStyle name="€’ћѓћ‚›‰ 8 8" xfId="2298"/>
    <cellStyle name="€’ћѓћ‚›‰ 9" xfId="2299"/>
    <cellStyle name="€’ћѓћ‚›‰ 9 2" xfId="2300"/>
    <cellStyle name="€’ћѓћ‚›‰ 9 2 2" xfId="2301"/>
    <cellStyle name="€’ћѓћ‚›‰ 9 3" xfId="2302"/>
    <cellStyle name="€’ћѓћ‚›‰ 9 4" xfId="2303"/>
    <cellStyle name="+" xfId="2304"/>
    <cellStyle name="=C:\WINNT\SYSTEM32\COMMAND.COM" xfId="2305"/>
    <cellStyle name="=C:\WINNT35\SYSTEM32\COMMAND.COM" xfId="2306"/>
    <cellStyle name="=C:\WINNT35\SYSTEM32\COMMAND.COM 2" xfId="2307"/>
    <cellStyle name="=C:\WINNT35\SYSTEM32\COMMAND.COM 2 2" xfId="2308"/>
    <cellStyle name="=C:\WINNT35\SYSTEM32\COMMAND.COM 2_Формат БП (формы сбытовых компаний)_1" xfId="2309"/>
    <cellStyle name="=C:\WINNT35\SYSTEM32\COMMAND.COM 3" xfId="2310"/>
    <cellStyle name="=C:\WINNT35\SYSTEM32\COMMAND.COM 4" xfId="2311"/>
    <cellStyle name="=C:\WINNT35\SYSTEM32\COMMAND.COM 4 2" xfId="2312"/>
    <cellStyle name="=C:\WINNT35\SYSTEM32\COMMAND.COM 5" xfId="2313"/>
    <cellStyle name="=C:\WINNT35\SYSTEM32\COMMAND.COM_6.1-топл_расход" xfId="2314"/>
    <cellStyle name="=D:\WINNT\SYSTEM32\COMMAND.COM" xfId="2315"/>
    <cellStyle name="¬µrka" xfId="2316"/>
    <cellStyle name="‡ђѓћ‹ћ‚ћљ1" xfId="2317"/>
    <cellStyle name="‡ђѓћ‹ћ‚ћљ1 2" xfId="2318"/>
    <cellStyle name="‡ђѓћ‹ћ‚ћљ1 2 2" xfId="2319"/>
    <cellStyle name="‡ђѓћ‹ћ‚ћљ1 2 2 2" xfId="2320"/>
    <cellStyle name="‡ђѓћ‹ћ‚ћљ1 2 3" xfId="2321"/>
    <cellStyle name="‡ђѓћ‹ћ‚ћљ1 3" xfId="2322"/>
    <cellStyle name="‡ђѓћ‹ћ‚ћљ1 3 2" xfId="2323"/>
    <cellStyle name="‡ђѓћ‹ћ‚ћљ1 4" xfId="2324"/>
    <cellStyle name="‡ђѓћ‹ћ‚ћљ1 4 2" xfId="2325"/>
    <cellStyle name="‡ђѓћ‹ћ‚ћљ1 4 3" xfId="2326"/>
    <cellStyle name="‡ђѓћ‹ћ‚ћљ1 5" xfId="2327"/>
    <cellStyle name="‡ђѓћ‹ћ‚ћљ1_Лист1" xfId="2328"/>
    <cellStyle name="‡ђѓћ‹ћ‚ћљ2" xfId="2329"/>
    <cellStyle name="‡ђѓћ‹ћ‚ћљ2 2" xfId="2330"/>
    <cellStyle name="‡ђѓћ‹ћ‚ћљ2 2 2" xfId="2331"/>
    <cellStyle name="‡ђѓћ‹ћ‚ћљ2 2 2 2" xfId="2332"/>
    <cellStyle name="‡ђѓћ‹ћ‚ћљ2 2 3" xfId="2333"/>
    <cellStyle name="‡ђѓћ‹ћ‚ћљ2 3" xfId="2334"/>
    <cellStyle name="‡ђѓћ‹ћ‚ћљ2 3 2" xfId="2335"/>
    <cellStyle name="‡ђѓћ‹ћ‚ћљ2 4" xfId="2336"/>
    <cellStyle name="‡ђѓћ‹ћ‚ћљ2 4 2" xfId="2337"/>
    <cellStyle name="‡ђѓћ‹ћ‚ћљ2 4 3" xfId="2338"/>
    <cellStyle name="‡ђѓћ‹ћ‚ћљ2 5" xfId="2339"/>
    <cellStyle name="‡ђѓћ‹ћ‚ћљ2_Лист1" xfId="2340"/>
    <cellStyle name="’ћѓћ‚›‰" xfId="2341"/>
    <cellStyle name="’ћѓћ‚›‰ 10" xfId="2342"/>
    <cellStyle name="’ћѓћ‚›‰ 10 2" xfId="2343"/>
    <cellStyle name="’ћѓћ‚›‰ 10 2 2" xfId="2344"/>
    <cellStyle name="’ћѓћ‚›‰ 10 2 2 2" xfId="2345"/>
    <cellStyle name="’ћѓћ‚›‰ 10 2 3" xfId="2346"/>
    <cellStyle name="’ћѓћ‚›‰ 10 3" xfId="2347"/>
    <cellStyle name="’ћѓћ‚›‰ 10 3 2" xfId="2348"/>
    <cellStyle name="’ћѓћ‚›‰ 10 3 2 2" xfId="2349"/>
    <cellStyle name="’ћѓћ‚›‰ 10 3 3" xfId="2350"/>
    <cellStyle name="’ћѓћ‚›‰ 10 4" xfId="2351"/>
    <cellStyle name="’ћѓћ‚›‰ 10 4 2" xfId="2352"/>
    <cellStyle name="’ћѓћ‚›‰ 10 4 2 2" xfId="2353"/>
    <cellStyle name="’ћѓћ‚›‰ 10 4 3" xfId="2354"/>
    <cellStyle name="’ћѓћ‚›‰ 10 5" xfId="2355"/>
    <cellStyle name="’ћѓћ‚›‰ 10 5 2" xfId="2356"/>
    <cellStyle name="’ћѓћ‚›‰ 10 5 2 2" xfId="2357"/>
    <cellStyle name="’ћѓћ‚›‰ 10 5 3" xfId="2358"/>
    <cellStyle name="’ћѓћ‚›‰ 10 6" xfId="2359"/>
    <cellStyle name="’ћѓћ‚›‰ 10 6 2" xfId="2360"/>
    <cellStyle name="’ћѓћ‚›‰ 10 6 2 2" xfId="2361"/>
    <cellStyle name="’ћѓћ‚›‰ 10 6 3" xfId="2362"/>
    <cellStyle name="’ћѓћ‚›‰ 10 7" xfId="2363"/>
    <cellStyle name="’ћѓћ‚›‰ 10 7 2" xfId="2364"/>
    <cellStyle name="’ћѓћ‚›‰ 10 8" xfId="2365"/>
    <cellStyle name="’ћѓћ‚›‰ 11" xfId="2366"/>
    <cellStyle name="’ћѓћ‚›‰ 11 2" xfId="2367"/>
    <cellStyle name="’ћѓћ‚›‰ 11 2 2" xfId="2368"/>
    <cellStyle name="’ћѓћ‚›‰ 11 2 3" xfId="2369"/>
    <cellStyle name="’ћѓћ‚›‰ 11 3" xfId="2370"/>
    <cellStyle name="’ћѓћ‚›‰ 12" xfId="2371"/>
    <cellStyle name="’ћѓћ‚›‰ 12 2" xfId="2372"/>
    <cellStyle name="’ћѓћ‚›‰ 12 2 2" xfId="2373"/>
    <cellStyle name="’ћѓћ‚›‰ 12 3" xfId="2374"/>
    <cellStyle name="’ћѓћ‚›‰ 13" xfId="2375"/>
    <cellStyle name="’ћѓћ‚›‰ 13 2" xfId="2376"/>
    <cellStyle name="’ћѓћ‚›‰ 13 2 2" xfId="2377"/>
    <cellStyle name="’ћѓћ‚›‰ 13 3" xfId="2378"/>
    <cellStyle name="’ћѓћ‚›‰ 14" xfId="2379"/>
    <cellStyle name="’ћѓћ‚›‰ 14 2" xfId="2380"/>
    <cellStyle name="’ћѓћ‚›‰ 14 2 2" xfId="2381"/>
    <cellStyle name="’ћѓћ‚›‰ 14 3" xfId="2382"/>
    <cellStyle name="’ћѓћ‚›‰ 15" xfId="2383"/>
    <cellStyle name="’ћѓћ‚›‰ 15 2" xfId="2384"/>
    <cellStyle name="’ћѓћ‚›‰ 15 2 2" xfId="2385"/>
    <cellStyle name="’ћѓћ‚›‰ 15 3" xfId="2386"/>
    <cellStyle name="’ћѓћ‚›‰ 16" xfId="2387"/>
    <cellStyle name="’ћѓћ‚›‰ 16 2" xfId="2388"/>
    <cellStyle name="’ћѓћ‚›‰ 17" xfId="2389"/>
    <cellStyle name="’ћѓћ‚›‰ 18" xfId="2390"/>
    <cellStyle name="’ћѓћ‚›‰ 2" xfId="2391"/>
    <cellStyle name="’ћѓћ‚›‰ 2 10" xfId="2392"/>
    <cellStyle name="’ћѓћ‚›‰ 2 10 2" xfId="2393"/>
    <cellStyle name="’ћѓћ‚›‰ 2 10 2 2" xfId="2394"/>
    <cellStyle name="’ћѓћ‚›‰ 2 10 3" xfId="2395"/>
    <cellStyle name="’ћѓћ‚›‰ 2 11" xfId="2396"/>
    <cellStyle name="’ћѓћ‚›‰ 2 11 2" xfId="2397"/>
    <cellStyle name="’ћѓћ‚›‰ 2 11 2 2" xfId="2398"/>
    <cellStyle name="’ћѓћ‚›‰ 2 11 3" xfId="2399"/>
    <cellStyle name="’ћѓћ‚›‰ 2 12" xfId="2400"/>
    <cellStyle name="’ћѓћ‚›‰ 2 12 2" xfId="2401"/>
    <cellStyle name="’ћѓћ‚›‰ 2 12 2 2" xfId="2402"/>
    <cellStyle name="’ћѓћ‚›‰ 2 12 3" xfId="2403"/>
    <cellStyle name="’ћѓћ‚›‰ 2 13" xfId="2404"/>
    <cellStyle name="’ћѓћ‚›‰ 2 13 2" xfId="2405"/>
    <cellStyle name="’ћѓћ‚›‰ 2 13 2 2" xfId="2406"/>
    <cellStyle name="’ћѓћ‚›‰ 2 13 3" xfId="2407"/>
    <cellStyle name="’ћѓћ‚›‰ 2 14" xfId="2408"/>
    <cellStyle name="’ћѓћ‚›‰ 2 14 2" xfId="2409"/>
    <cellStyle name="’ћѓћ‚›‰ 2 14 2 2" xfId="2410"/>
    <cellStyle name="’ћѓћ‚›‰ 2 14 3" xfId="2411"/>
    <cellStyle name="’ћѓћ‚›‰ 2 15" xfId="2412"/>
    <cellStyle name="’ћѓћ‚›‰ 2 15 2" xfId="2413"/>
    <cellStyle name="’ћѓћ‚›‰ 2 16" xfId="2414"/>
    <cellStyle name="’ћѓћ‚›‰ 2 17" xfId="2415"/>
    <cellStyle name="’ћѓћ‚›‰ 2 2" xfId="2416"/>
    <cellStyle name="’ћѓћ‚›‰ 2 2 10" xfId="2417"/>
    <cellStyle name="’ћѓћ‚›‰ 2 2 10 2" xfId="2418"/>
    <cellStyle name="’ћѓћ‚›‰ 2 2 10 2 2" xfId="2419"/>
    <cellStyle name="’ћѓћ‚›‰ 2 2 10 3" xfId="2420"/>
    <cellStyle name="’ћѓћ‚›‰ 2 2 11" xfId="2421"/>
    <cellStyle name="’ћѓћ‚›‰ 2 2 11 2" xfId="2422"/>
    <cellStyle name="’ћѓћ‚›‰ 2 2 11 2 2" xfId="2423"/>
    <cellStyle name="’ћѓћ‚›‰ 2 2 11 3" xfId="2424"/>
    <cellStyle name="’ћѓћ‚›‰ 2 2 12" xfId="2425"/>
    <cellStyle name="’ћѓћ‚›‰ 2 2 12 2" xfId="2426"/>
    <cellStyle name="’ћѓћ‚›‰ 2 2 12 2 2" xfId="2427"/>
    <cellStyle name="’ћѓћ‚›‰ 2 2 12 3" xfId="2428"/>
    <cellStyle name="’ћѓћ‚›‰ 2 2 13" xfId="2429"/>
    <cellStyle name="’ћѓћ‚›‰ 2 2 13 2" xfId="2430"/>
    <cellStyle name="’ћѓћ‚›‰ 2 2 13 2 2" xfId="2431"/>
    <cellStyle name="’ћѓћ‚›‰ 2 2 13 3" xfId="2432"/>
    <cellStyle name="’ћѓћ‚›‰ 2 2 14" xfId="2433"/>
    <cellStyle name="’ћѓћ‚›‰ 2 2 14 2" xfId="2434"/>
    <cellStyle name="’ћѓћ‚›‰ 2 2 15" xfId="2435"/>
    <cellStyle name="’ћѓћ‚›‰ 2 2 16" xfId="2436"/>
    <cellStyle name="’ћѓћ‚›‰ 2 2 2" xfId="2437"/>
    <cellStyle name="’ћѓћ‚›‰ 2 2 2 2" xfId="2438"/>
    <cellStyle name="’ћѓћ‚›‰ 2 2 2 2 2" xfId="2439"/>
    <cellStyle name="’ћѓћ‚›‰ 2 2 2 2 2 2" xfId="2440"/>
    <cellStyle name="’ћѓћ‚›‰ 2 2 2 2 3" xfId="2441"/>
    <cellStyle name="’ћѓћ‚›‰ 2 2 2 3" xfId="2442"/>
    <cellStyle name="’ћѓћ‚›‰ 2 2 2 3 2" xfId="2443"/>
    <cellStyle name="’ћѓћ‚›‰ 2 2 2 3 2 2" xfId="2444"/>
    <cellStyle name="’ћѓћ‚›‰ 2 2 2 3 3" xfId="2445"/>
    <cellStyle name="’ћѓћ‚›‰ 2 2 2 4" xfId="2446"/>
    <cellStyle name="’ћѓћ‚›‰ 2 2 2 4 2" xfId="2447"/>
    <cellStyle name="’ћѓћ‚›‰ 2 2 2 4 2 2" xfId="2448"/>
    <cellStyle name="’ћѓћ‚›‰ 2 2 2 4 3" xfId="2449"/>
    <cellStyle name="’ћѓћ‚›‰ 2 2 2 5" xfId="2450"/>
    <cellStyle name="’ћѓћ‚›‰ 2 2 2 5 2" xfId="2451"/>
    <cellStyle name="’ћѓћ‚›‰ 2 2 2 5 2 2" xfId="2452"/>
    <cellStyle name="’ћѓћ‚›‰ 2 2 2 5 3" xfId="2453"/>
    <cellStyle name="’ћѓћ‚›‰ 2 2 2 6" xfId="2454"/>
    <cellStyle name="’ћѓћ‚›‰ 2 2 2 6 2" xfId="2455"/>
    <cellStyle name="’ћѓћ‚›‰ 2 2 2 6 2 2" xfId="2456"/>
    <cellStyle name="’ћѓћ‚›‰ 2 2 2 6 3" xfId="2457"/>
    <cellStyle name="’ћѓћ‚›‰ 2 2 2 7" xfId="2458"/>
    <cellStyle name="’ћѓћ‚›‰ 2 2 2 7 2" xfId="2459"/>
    <cellStyle name="’ћѓћ‚›‰ 2 2 2 7 2 2" xfId="2460"/>
    <cellStyle name="’ћѓћ‚›‰ 2 2 2 7 3" xfId="2461"/>
    <cellStyle name="’ћѓћ‚›‰ 2 2 2 8" xfId="2462"/>
    <cellStyle name="’ћѓћ‚›‰ 2 2 2 8 2" xfId="2463"/>
    <cellStyle name="’ћѓћ‚›‰ 2 2 2 9" xfId="2464"/>
    <cellStyle name="’ћѓћ‚›‰ 2 2 3" xfId="2465"/>
    <cellStyle name="’ћѓћ‚›‰ 2 2 3 2" xfId="2466"/>
    <cellStyle name="’ћѓћ‚›‰ 2 2 3 2 2" xfId="2467"/>
    <cellStyle name="’ћѓћ‚›‰ 2 2 3 2 2 2" xfId="2468"/>
    <cellStyle name="’ћѓћ‚›‰ 2 2 3 2 3" xfId="2469"/>
    <cellStyle name="’ћѓћ‚›‰ 2 2 3 3" xfId="2470"/>
    <cellStyle name="’ћѓћ‚›‰ 2 2 3 3 2" xfId="2471"/>
    <cellStyle name="’ћѓћ‚›‰ 2 2 3 3 2 2" xfId="2472"/>
    <cellStyle name="’ћѓћ‚›‰ 2 2 3 3 3" xfId="2473"/>
    <cellStyle name="’ћѓћ‚›‰ 2 2 3 4" xfId="2474"/>
    <cellStyle name="’ћѓћ‚›‰ 2 2 3 4 2" xfId="2475"/>
    <cellStyle name="’ћѓћ‚›‰ 2 2 3 4 2 2" xfId="2476"/>
    <cellStyle name="’ћѓћ‚›‰ 2 2 3 4 3" xfId="2477"/>
    <cellStyle name="’ћѓћ‚›‰ 2 2 3 5" xfId="2478"/>
    <cellStyle name="’ћѓћ‚›‰ 2 2 3 5 2" xfId="2479"/>
    <cellStyle name="’ћѓћ‚›‰ 2 2 3 5 2 2" xfId="2480"/>
    <cellStyle name="’ћѓћ‚›‰ 2 2 3 5 3" xfId="2481"/>
    <cellStyle name="’ћѓћ‚›‰ 2 2 3 6" xfId="2482"/>
    <cellStyle name="’ћѓћ‚›‰ 2 2 3 6 2" xfId="2483"/>
    <cellStyle name="’ћѓћ‚›‰ 2 2 3 6 2 2" xfId="2484"/>
    <cellStyle name="’ћѓћ‚›‰ 2 2 3 6 3" xfId="2485"/>
    <cellStyle name="’ћѓћ‚›‰ 2 2 3 7" xfId="2486"/>
    <cellStyle name="’ћѓћ‚›‰ 2 2 3 7 2" xfId="2487"/>
    <cellStyle name="’ћѓћ‚›‰ 2 2 3 7 2 2" xfId="2488"/>
    <cellStyle name="’ћѓћ‚›‰ 2 2 3 7 3" xfId="2489"/>
    <cellStyle name="’ћѓћ‚›‰ 2 2 3 8" xfId="2490"/>
    <cellStyle name="’ћѓћ‚›‰ 2 2 3 8 2" xfId="2491"/>
    <cellStyle name="’ћѓћ‚›‰ 2 2 3 9" xfId="2492"/>
    <cellStyle name="’ћѓћ‚›‰ 2 2 4" xfId="2493"/>
    <cellStyle name="’ћѓћ‚›‰ 2 2 4 2" xfId="2494"/>
    <cellStyle name="’ћѓћ‚›‰ 2 2 4 2 2" xfId="2495"/>
    <cellStyle name="’ћѓћ‚›‰ 2 2 4 2 2 2" xfId="2496"/>
    <cellStyle name="’ћѓћ‚›‰ 2 2 4 2 3" xfId="2497"/>
    <cellStyle name="’ћѓћ‚›‰ 2 2 4 3" xfId="2498"/>
    <cellStyle name="’ћѓћ‚›‰ 2 2 4 3 2" xfId="2499"/>
    <cellStyle name="’ћѓћ‚›‰ 2 2 4 3 2 2" xfId="2500"/>
    <cellStyle name="’ћѓћ‚›‰ 2 2 4 3 3" xfId="2501"/>
    <cellStyle name="’ћѓћ‚›‰ 2 2 4 4" xfId="2502"/>
    <cellStyle name="’ћѓћ‚›‰ 2 2 4 4 2" xfId="2503"/>
    <cellStyle name="’ћѓћ‚›‰ 2 2 4 4 2 2" xfId="2504"/>
    <cellStyle name="’ћѓћ‚›‰ 2 2 4 4 3" xfId="2505"/>
    <cellStyle name="’ћѓћ‚›‰ 2 2 4 5" xfId="2506"/>
    <cellStyle name="’ћѓћ‚›‰ 2 2 4 5 2" xfId="2507"/>
    <cellStyle name="’ћѓћ‚›‰ 2 2 4 5 2 2" xfId="2508"/>
    <cellStyle name="’ћѓћ‚›‰ 2 2 4 5 3" xfId="2509"/>
    <cellStyle name="’ћѓћ‚›‰ 2 2 4 6" xfId="2510"/>
    <cellStyle name="’ћѓћ‚›‰ 2 2 4 6 2" xfId="2511"/>
    <cellStyle name="’ћѓћ‚›‰ 2 2 4 6 2 2" xfId="2512"/>
    <cellStyle name="’ћѓћ‚›‰ 2 2 4 6 3" xfId="2513"/>
    <cellStyle name="’ћѓћ‚›‰ 2 2 4 7" xfId="2514"/>
    <cellStyle name="’ћѓћ‚›‰ 2 2 4 7 2" xfId="2515"/>
    <cellStyle name="’ћѓћ‚›‰ 2 2 4 7 2 2" xfId="2516"/>
    <cellStyle name="’ћѓћ‚›‰ 2 2 4 7 3" xfId="2517"/>
    <cellStyle name="’ћѓћ‚›‰ 2 2 4 8" xfId="2518"/>
    <cellStyle name="’ћѓћ‚›‰ 2 2 4 8 2" xfId="2519"/>
    <cellStyle name="’ћѓћ‚›‰ 2 2 4 9" xfId="2520"/>
    <cellStyle name="’ћѓћ‚›‰ 2 2 5" xfId="2521"/>
    <cellStyle name="’ћѓћ‚›‰ 2 2 5 2" xfId="2522"/>
    <cellStyle name="’ћѓћ‚›‰ 2 2 5 2 2" xfId="2523"/>
    <cellStyle name="’ћѓћ‚›‰ 2 2 5 2 2 2" xfId="2524"/>
    <cellStyle name="’ћѓћ‚›‰ 2 2 5 2 3" xfId="2525"/>
    <cellStyle name="’ћѓћ‚›‰ 2 2 5 3" xfId="2526"/>
    <cellStyle name="’ћѓћ‚›‰ 2 2 5 3 2" xfId="2527"/>
    <cellStyle name="’ћѓћ‚›‰ 2 2 5 3 2 2" xfId="2528"/>
    <cellStyle name="’ћѓћ‚›‰ 2 2 5 3 3" xfId="2529"/>
    <cellStyle name="’ћѓћ‚›‰ 2 2 5 4" xfId="2530"/>
    <cellStyle name="’ћѓћ‚›‰ 2 2 5 4 2" xfId="2531"/>
    <cellStyle name="’ћѓћ‚›‰ 2 2 5 4 2 2" xfId="2532"/>
    <cellStyle name="’ћѓћ‚›‰ 2 2 5 4 3" xfId="2533"/>
    <cellStyle name="’ћѓћ‚›‰ 2 2 5 5" xfId="2534"/>
    <cellStyle name="’ћѓћ‚›‰ 2 2 5 5 2" xfId="2535"/>
    <cellStyle name="’ћѓћ‚›‰ 2 2 5 5 2 2" xfId="2536"/>
    <cellStyle name="’ћѓћ‚›‰ 2 2 5 5 3" xfId="2537"/>
    <cellStyle name="’ћѓћ‚›‰ 2 2 5 6" xfId="2538"/>
    <cellStyle name="’ћѓћ‚›‰ 2 2 5 6 2" xfId="2539"/>
    <cellStyle name="’ћѓћ‚›‰ 2 2 5 6 2 2" xfId="2540"/>
    <cellStyle name="’ћѓћ‚›‰ 2 2 5 6 3" xfId="2541"/>
    <cellStyle name="’ћѓћ‚›‰ 2 2 5 7" xfId="2542"/>
    <cellStyle name="’ћѓћ‚›‰ 2 2 5 7 2" xfId="2543"/>
    <cellStyle name="’ћѓћ‚›‰ 2 2 5 8" xfId="2544"/>
    <cellStyle name="’ћѓћ‚›‰ 2 2 6" xfId="2545"/>
    <cellStyle name="’ћѓћ‚›‰ 2 2 6 2" xfId="2546"/>
    <cellStyle name="’ћѓћ‚›‰ 2 2 6 2 2" xfId="2547"/>
    <cellStyle name="’ћѓћ‚›‰ 2 2 6 2 2 2" xfId="2548"/>
    <cellStyle name="’ћѓћ‚›‰ 2 2 6 2 3" xfId="2549"/>
    <cellStyle name="’ћѓћ‚›‰ 2 2 6 3" xfId="2550"/>
    <cellStyle name="’ћѓћ‚›‰ 2 2 6 3 2" xfId="2551"/>
    <cellStyle name="’ћѓћ‚›‰ 2 2 6 3 2 2" xfId="2552"/>
    <cellStyle name="’ћѓћ‚›‰ 2 2 6 3 3" xfId="2553"/>
    <cellStyle name="’ћѓћ‚›‰ 2 2 6 4" xfId="2554"/>
    <cellStyle name="’ћѓћ‚›‰ 2 2 6 4 2" xfId="2555"/>
    <cellStyle name="’ћѓћ‚›‰ 2 2 6 4 2 2" xfId="2556"/>
    <cellStyle name="’ћѓћ‚›‰ 2 2 6 4 3" xfId="2557"/>
    <cellStyle name="’ћѓћ‚›‰ 2 2 6 5" xfId="2558"/>
    <cellStyle name="’ћѓћ‚›‰ 2 2 6 5 2" xfId="2559"/>
    <cellStyle name="’ћѓћ‚›‰ 2 2 6 5 2 2" xfId="2560"/>
    <cellStyle name="’ћѓћ‚›‰ 2 2 6 5 3" xfId="2561"/>
    <cellStyle name="’ћѓћ‚›‰ 2 2 6 6" xfId="2562"/>
    <cellStyle name="’ћѓћ‚›‰ 2 2 6 6 2" xfId="2563"/>
    <cellStyle name="’ћѓћ‚›‰ 2 2 6 6 2 2" xfId="2564"/>
    <cellStyle name="’ћѓћ‚›‰ 2 2 6 6 3" xfId="2565"/>
    <cellStyle name="’ћѓћ‚›‰ 2 2 6 7" xfId="2566"/>
    <cellStyle name="’ћѓћ‚›‰ 2 2 6 7 2" xfId="2567"/>
    <cellStyle name="’ћѓћ‚›‰ 2 2 6 8" xfId="2568"/>
    <cellStyle name="’ћѓћ‚›‰ 2 2 7" xfId="2569"/>
    <cellStyle name="’ћѓћ‚›‰ 2 2 7 2" xfId="2570"/>
    <cellStyle name="’ћѓћ‚›‰ 2 2 7 2 2" xfId="2571"/>
    <cellStyle name="’ћѓћ‚›‰ 2 2 7 2 2 2" xfId="2572"/>
    <cellStyle name="’ћѓћ‚›‰ 2 2 7 2 3" xfId="2573"/>
    <cellStyle name="’ћѓћ‚›‰ 2 2 7 3" xfId="2574"/>
    <cellStyle name="’ћѓћ‚›‰ 2 2 7 3 2" xfId="2575"/>
    <cellStyle name="’ћѓћ‚›‰ 2 2 7 3 2 2" xfId="2576"/>
    <cellStyle name="’ћѓћ‚›‰ 2 2 7 3 3" xfId="2577"/>
    <cellStyle name="’ћѓћ‚›‰ 2 2 7 4" xfId="2578"/>
    <cellStyle name="’ћѓћ‚›‰ 2 2 7 4 2" xfId="2579"/>
    <cellStyle name="’ћѓћ‚›‰ 2 2 7 4 2 2" xfId="2580"/>
    <cellStyle name="’ћѓћ‚›‰ 2 2 7 4 3" xfId="2581"/>
    <cellStyle name="’ћѓћ‚›‰ 2 2 7 5" xfId="2582"/>
    <cellStyle name="’ћѓћ‚›‰ 2 2 7 5 2" xfId="2583"/>
    <cellStyle name="’ћѓћ‚›‰ 2 2 7 5 2 2" xfId="2584"/>
    <cellStyle name="’ћѓћ‚›‰ 2 2 7 5 3" xfId="2585"/>
    <cellStyle name="’ћѓћ‚›‰ 2 2 7 6" xfId="2586"/>
    <cellStyle name="’ћѓћ‚›‰ 2 2 7 6 2" xfId="2587"/>
    <cellStyle name="’ћѓћ‚›‰ 2 2 7 6 2 2" xfId="2588"/>
    <cellStyle name="’ћѓћ‚›‰ 2 2 7 6 3" xfId="2589"/>
    <cellStyle name="’ћѓћ‚›‰ 2 2 7 7" xfId="2590"/>
    <cellStyle name="’ћѓћ‚›‰ 2 2 7 7 2" xfId="2591"/>
    <cellStyle name="’ћѓћ‚›‰ 2 2 7 8" xfId="2592"/>
    <cellStyle name="’ћѓћ‚›‰ 2 2 8" xfId="2593"/>
    <cellStyle name="’ћѓћ‚›‰ 2 2 8 2" xfId="2594"/>
    <cellStyle name="’ћѓћ‚›‰ 2 2 8 2 2" xfId="2595"/>
    <cellStyle name="’ћѓћ‚›‰ 2 2 8 2 2 2" xfId="2596"/>
    <cellStyle name="’ћѓћ‚›‰ 2 2 8 2 3" xfId="2597"/>
    <cellStyle name="’ћѓћ‚›‰ 2 2 8 3" xfId="2598"/>
    <cellStyle name="’ћѓћ‚›‰ 2 2 8 3 2" xfId="2599"/>
    <cellStyle name="’ћѓћ‚›‰ 2 2 8 3 2 2" xfId="2600"/>
    <cellStyle name="’ћѓћ‚›‰ 2 2 8 3 3" xfId="2601"/>
    <cellStyle name="’ћѓћ‚›‰ 2 2 8 4" xfId="2602"/>
    <cellStyle name="’ћѓћ‚›‰ 2 2 8 4 2" xfId="2603"/>
    <cellStyle name="’ћѓћ‚›‰ 2 2 8 4 2 2" xfId="2604"/>
    <cellStyle name="’ћѓћ‚›‰ 2 2 8 4 3" xfId="2605"/>
    <cellStyle name="’ћѓћ‚›‰ 2 2 8 5" xfId="2606"/>
    <cellStyle name="’ћѓћ‚›‰ 2 2 8 5 2" xfId="2607"/>
    <cellStyle name="’ћѓћ‚›‰ 2 2 8 5 2 2" xfId="2608"/>
    <cellStyle name="’ћѓћ‚›‰ 2 2 8 5 3" xfId="2609"/>
    <cellStyle name="’ћѓћ‚›‰ 2 2 8 6" xfId="2610"/>
    <cellStyle name="’ћѓћ‚›‰ 2 2 8 6 2" xfId="2611"/>
    <cellStyle name="’ћѓћ‚›‰ 2 2 8 6 2 2" xfId="2612"/>
    <cellStyle name="’ћѓћ‚›‰ 2 2 8 6 3" xfId="2613"/>
    <cellStyle name="’ћѓћ‚›‰ 2 2 8 7" xfId="2614"/>
    <cellStyle name="’ћѓћ‚›‰ 2 2 8 7 2" xfId="2615"/>
    <cellStyle name="’ћѓћ‚›‰ 2 2 8 8" xfId="2616"/>
    <cellStyle name="’ћѓћ‚›‰ 2 2 9" xfId="2617"/>
    <cellStyle name="’ћѓћ‚›‰ 2 2 9 2" xfId="2618"/>
    <cellStyle name="’ћѓћ‚›‰ 2 2 9 2 2" xfId="2619"/>
    <cellStyle name="’ћѓћ‚›‰ 2 2 9 3" xfId="2620"/>
    <cellStyle name="’ћѓћ‚›‰ 2 3" xfId="2621"/>
    <cellStyle name="’ћѓћ‚›‰ 2 3 2" xfId="2622"/>
    <cellStyle name="’ћѓћ‚›‰ 2 3 2 2" xfId="2623"/>
    <cellStyle name="’ћѓћ‚›‰ 2 3 2 2 2" xfId="2624"/>
    <cellStyle name="’ћѓћ‚›‰ 2 3 2 3" xfId="2625"/>
    <cellStyle name="’ћѓћ‚›‰ 2 3 3" xfId="2626"/>
    <cellStyle name="’ћѓћ‚›‰ 2 3 3 2" xfId="2627"/>
    <cellStyle name="’ћѓћ‚›‰ 2 3 3 2 2" xfId="2628"/>
    <cellStyle name="’ћѓћ‚›‰ 2 3 3 3" xfId="2629"/>
    <cellStyle name="’ћѓћ‚›‰ 2 3 4" xfId="2630"/>
    <cellStyle name="’ћѓћ‚›‰ 2 3 4 2" xfId="2631"/>
    <cellStyle name="’ћѓћ‚›‰ 2 3 4 2 2" xfId="2632"/>
    <cellStyle name="’ћѓћ‚›‰ 2 3 4 3" xfId="2633"/>
    <cellStyle name="’ћѓћ‚›‰ 2 3 5" xfId="2634"/>
    <cellStyle name="’ћѓћ‚›‰ 2 3 5 2" xfId="2635"/>
    <cellStyle name="’ћѓћ‚›‰ 2 3 5 2 2" xfId="2636"/>
    <cellStyle name="’ћѓћ‚›‰ 2 3 5 3" xfId="2637"/>
    <cellStyle name="’ћѓћ‚›‰ 2 3 6" xfId="2638"/>
    <cellStyle name="’ћѓћ‚›‰ 2 3 6 2" xfId="2639"/>
    <cellStyle name="’ћѓћ‚›‰ 2 3 6 2 2" xfId="2640"/>
    <cellStyle name="’ћѓћ‚›‰ 2 3 6 3" xfId="2641"/>
    <cellStyle name="’ћѓћ‚›‰ 2 3 7" xfId="2642"/>
    <cellStyle name="’ћѓћ‚›‰ 2 3 7 2" xfId="2643"/>
    <cellStyle name="’ћѓћ‚›‰ 2 3 7 2 2" xfId="2644"/>
    <cellStyle name="’ћѓћ‚›‰ 2 3 7 3" xfId="2645"/>
    <cellStyle name="’ћѓћ‚›‰ 2 3 8" xfId="2646"/>
    <cellStyle name="’ћѓћ‚›‰ 2 3 8 2" xfId="2647"/>
    <cellStyle name="’ћѓћ‚›‰ 2 3 9" xfId="2648"/>
    <cellStyle name="’ћѓћ‚›‰ 2 4" xfId="2649"/>
    <cellStyle name="’ћѓћ‚›‰ 2 4 2" xfId="2650"/>
    <cellStyle name="’ћѓћ‚›‰ 2 4 2 2" xfId="2651"/>
    <cellStyle name="’ћѓћ‚›‰ 2 4 2 2 2" xfId="2652"/>
    <cellStyle name="’ћѓћ‚›‰ 2 4 2 3" xfId="2653"/>
    <cellStyle name="’ћѓћ‚›‰ 2 4 3" xfId="2654"/>
    <cellStyle name="’ћѓћ‚›‰ 2 4 3 2" xfId="2655"/>
    <cellStyle name="’ћѓћ‚›‰ 2 4 3 2 2" xfId="2656"/>
    <cellStyle name="’ћѓћ‚›‰ 2 4 3 3" xfId="2657"/>
    <cellStyle name="’ћѓћ‚›‰ 2 4 4" xfId="2658"/>
    <cellStyle name="’ћѓћ‚›‰ 2 4 4 2" xfId="2659"/>
    <cellStyle name="’ћѓћ‚›‰ 2 4 4 2 2" xfId="2660"/>
    <cellStyle name="’ћѓћ‚›‰ 2 4 4 3" xfId="2661"/>
    <cellStyle name="’ћѓћ‚›‰ 2 4 5" xfId="2662"/>
    <cellStyle name="’ћѓћ‚›‰ 2 4 5 2" xfId="2663"/>
    <cellStyle name="’ћѓћ‚›‰ 2 4 5 2 2" xfId="2664"/>
    <cellStyle name="’ћѓћ‚›‰ 2 4 5 3" xfId="2665"/>
    <cellStyle name="’ћѓћ‚›‰ 2 4 6" xfId="2666"/>
    <cellStyle name="’ћѓћ‚›‰ 2 4 6 2" xfId="2667"/>
    <cellStyle name="’ћѓћ‚›‰ 2 4 6 2 2" xfId="2668"/>
    <cellStyle name="’ћѓћ‚›‰ 2 4 6 3" xfId="2669"/>
    <cellStyle name="’ћѓћ‚›‰ 2 4 7" xfId="2670"/>
    <cellStyle name="’ћѓћ‚›‰ 2 4 7 2" xfId="2671"/>
    <cellStyle name="’ћѓћ‚›‰ 2 4 7 2 2" xfId="2672"/>
    <cellStyle name="’ћѓћ‚›‰ 2 4 7 3" xfId="2673"/>
    <cellStyle name="’ћѓћ‚›‰ 2 4 8" xfId="2674"/>
    <cellStyle name="’ћѓћ‚›‰ 2 4 8 2" xfId="2675"/>
    <cellStyle name="’ћѓћ‚›‰ 2 4 9" xfId="2676"/>
    <cellStyle name="’ћѓћ‚›‰ 2 5" xfId="2677"/>
    <cellStyle name="’ћѓћ‚›‰ 2 5 2" xfId="2678"/>
    <cellStyle name="’ћѓћ‚›‰ 2 5 2 2" xfId="2679"/>
    <cellStyle name="’ћѓћ‚›‰ 2 5 2 2 2" xfId="2680"/>
    <cellStyle name="’ћѓћ‚›‰ 2 5 2 3" xfId="2681"/>
    <cellStyle name="’ћѓћ‚›‰ 2 5 3" xfId="2682"/>
    <cellStyle name="’ћѓћ‚›‰ 2 5 3 2" xfId="2683"/>
    <cellStyle name="’ћѓћ‚›‰ 2 5 3 2 2" xfId="2684"/>
    <cellStyle name="’ћѓћ‚›‰ 2 5 3 3" xfId="2685"/>
    <cellStyle name="’ћѓћ‚›‰ 2 5 4" xfId="2686"/>
    <cellStyle name="’ћѓћ‚›‰ 2 5 4 2" xfId="2687"/>
    <cellStyle name="’ћѓћ‚›‰ 2 5 4 2 2" xfId="2688"/>
    <cellStyle name="’ћѓћ‚›‰ 2 5 4 3" xfId="2689"/>
    <cellStyle name="’ћѓћ‚›‰ 2 5 5" xfId="2690"/>
    <cellStyle name="’ћѓћ‚›‰ 2 5 5 2" xfId="2691"/>
    <cellStyle name="’ћѓћ‚›‰ 2 5 5 2 2" xfId="2692"/>
    <cellStyle name="’ћѓћ‚›‰ 2 5 5 3" xfId="2693"/>
    <cellStyle name="’ћѓћ‚›‰ 2 5 6" xfId="2694"/>
    <cellStyle name="’ћѓћ‚›‰ 2 5 6 2" xfId="2695"/>
    <cellStyle name="’ћѓћ‚›‰ 2 5 6 2 2" xfId="2696"/>
    <cellStyle name="’ћѓћ‚›‰ 2 5 6 3" xfId="2697"/>
    <cellStyle name="’ћѓћ‚›‰ 2 5 7" xfId="2698"/>
    <cellStyle name="’ћѓћ‚›‰ 2 5 7 2" xfId="2699"/>
    <cellStyle name="’ћѓћ‚›‰ 2 5 7 2 2" xfId="2700"/>
    <cellStyle name="’ћѓћ‚›‰ 2 5 7 3" xfId="2701"/>
    <cellStyle name="’ћѓћ‚›‰ 2 5 8" xfId="2702"/>
    <cellStyle name="’ћѓћ‚›‰ 2 5 8 2" xfId="2703"/>
    <cellStyle name="’ћѓћ‚›‰ 2 5 9" xfId="2704"/>
    <cellStyle name="’ћѓћ‚›‰ 2 6" xfId="2705"/>
    <cellStyle name="’ћѓћ‚›‰ 2 6 2" xfId="2706"/>
    <cellStyle name="’ћѓћ‚›‰ 2 6 2 2" xfId="2707"/>
    <cellStyle name="’ћѓћ‚›‰ 2 6 2 2 2" xfId="2708"/>
    <cellStyle name="’ћѓћ‚›‰ 2 6 2 3" xfId="2709"/>
    <cellStyle name="’ћѓћ‚›‰ 2 6 3" xfId="2710"/>
    <cellStyle name="’ћѓћ‚›‰ 2 6 3 2" xfId="2711"/>
    <cellStyle name="’ћѓћ‚›‰ 2 6 3 2 2" xfId="2712"/>
    <cellStyle name="’ћѓћ‚›‰ 2 6 3 3" xfId="2713"/>
    <cellStyle name="’ћѓћ‚›‰ 2 6 4" xfId="2714"/>
    <cellStyle name="’ћѓћ‚›‰ 2 6 4 2" xfId="2715"/>
    <cellStyle name="’ћѓћ‚›‰ 2 6 4 2 2" xfId="2716"/>
    <cellStyle name="’ћѓћ‚›‰ 2 6 4 3" xfId="2717"/>
    <cellStyle name="’ћѓћ‚›‰ 2 6 5" xfId="2718"/>
    <cellStyle name="’ћѓћ‚›‰ 2 6 5 2" xfId="2719"/>
    <cellStyle name="’ћѓћ‚›‰ 2 6 5 2 2" xfId="2720"/>
    <cellStyle name="’ћѓћ‚›‰ 2 6 5 3" xfId="2721"/>
    <cellStyle name="’ћѓћ‚›‰ 2 6 6" xfId="2722"/>
    <cellStyle name="’ћѓћ‚›‰ 2 6 6 2" xfId="2723"/>
    <cellStyle name="’ћѓћ‚›‰ 2 6 6 2 2" xfId="2724"/>
    <cellStyle name="’ћѓћ‚›‰ 2 6 6 3" xfId="2725"/>
    <cellStyle name="’ћѓћ‚›‰ 2 6 7" xfId="2726"/>
    <cellStyle name="’ћѓћ‚›‰ 2 6 7 2" xfId="2727"/>
    <cellStyle name="’ћѓћ‚›‰ 2 6 8" xfId="2728"/>
    <cellStyle name="’ћѓћ‚›‰ 2 7" xfId="2729"/>
    <cellStyle name="’ћѓћ‚›‰ 2 7 2" xfId="2730"/>
    <cellStyle name="’ћѓћ‚›‰ 2 7 2 2" xfId="2731"/>
    <cellStyle name="’ћѓћ‚›‰ 2 7 2 2 2" xfId="2732"/>
    <cellStyle name="’ћѓћ‚›‰ 2 7 2 3" xfId="2733"/>
    <cellStyle name="’ћѓћ‚›‰ 2 7 3" xfId="2734"/>
    <cellStyle name="’ћѓћ‚›‰ 2 7 3 2" xfId="2735"/>
    <cellStyle name="’ћѓћ‚›‰ 2 7 3 2 2" xfId="2736"/>
    <cellStyle name="’ћѓћ‚›‰ 2 7 3 3" xfId="2737"/>
    <cellStyle name="’ћѓћ‚›‰ 2 7 4" xfId="2738"/>
    <cellStyle name="’ћѓћ‚›‰ 2 7 4 2" xfId="2739"/>
    <cellStyle name="’ћѓћ‚›‰ 2 7 4 2 2" xfId="2740"/>
    <cellStyle name="’ћѓћ‚›‰ 2 7 4 3" xfId="2741"/>
    <cellStyle name="’ћѓћ‚›‰ 2 7 5" xfId="2742"/>
    <cellStyle name="’ћѓћ‚›‰ 2 7 5 2" xfId="2743"/>
    <cellStyle name="’ћѓћ‚›‰ 2 7 5 2 2" xfId="2744"/>
    <cellStyle name="’ћѓћ‚›‰ 2 7 5 3" xfId="2745"/>
    <cellStyle name="’ћѓћ‚›‰ 2 7 6" xfId="2746"/>
    <cellStyle name="’ћѓћ‚›‰ 2 7 6 2" xfId="2747"/>
    <cellStyle name="’ћѓћ‚›‰ 2 7 6 2 2" xfId="2748"/>
    <cellStyle name="’ћѓћ‚›‰ 2 7 6 3" xfId="2749"/>
    <cellStyle name="’ћѓћ‚›‰ 2 7 7" xfId="2750"/>
    <cellStyle name="’ћѓћ‚›‰ 2 7 7 2" xfId="2751"/>
    <cellStyle name="’ћѓћ‚›‰ 2 7 8" xfId="2752"/>
    <cellStyle name="’ћѓћ‚›‰ 2 8" xfId="2753"/>
    <cellStyle name="’ћѓћ‚›‰ 2 8 2" xfId="2754"/>
    <cellStyle name="’ћѓћ‚›‰ 2 8 2 2" xfId="2755"/>
    <cellStyle name="’ћѓћ‚›‰ 2 8 2 2 2" xfId="2756"/>
    <cellStyle name="’ћѓћ‚›‰ 2 8 2 3" xfId="2757"/>
    <cellStyle name="’ћѓћ‚›‰ 2 8 3" xfId="2758"/>
    <cellStyle name="’ћѓћ‚›‰ 2 8 3 2" xfId="2759"/>
    <cellStyle name="’ћѓћ‚›‰ 2 8 3 2 2" xfId="2760"/>
    <cellStyle name="’ћѓћ‚›‰ 2 8 3 3" xfId="2761"/>
    <cellStyle name="’ћѓћ‚›‰ 2 8 4" xfId="2762"/>
    <cellStyle name="’ћѓћ‚›‰ 2 8 4 2" xfId="2763"/>
    <cellStyle name="’ћѓћ‚›‰ 2 8 4 2 2" xfId="2764"/>
    <cellStyle name="’ћѓћ‚›‰ 2 8 4 3" xfId="2765"/>
    <cellStyle name="’ћѓћ‚›‰ 2 8 5" xfId="2766"/>
    <cellStyle name="’ћѓћ‚›‰ 2 8 5 2" xfId="2767"/>
    <cellStyle name="’ћѓћ‚›‰ 2 8 5 2 2" xfId="2768"/>
    <cellStyle name="’ћѓћ‚›‰ 2 8 5 3" xfId="2769"/>
    <cellStyle name="’ћѓћ‚›‰ 2 8 6" xfId="2770"/>
    <cellStyle name="’ћѓћ‚›‰ 2 8 6 2" xfId="2771"/>
    <cellStyle name="’ћѓћ‚›‰ 2 8 6 2 2" xfId="2772"/>
    <cellStyle name="’ћѓћ‚›‰ 2 8 6 3" xfId="2773"/>
    <cellStyle name="’ћѓћ‚›‰ 2 8 7" xfId="2774"/>
    <cellStyle name="’ћѓћ‚›‰ 2 8 7 2" xfId="2775"/>
    <cellStyle name="’ћѓћ‚›‰ 2 8 8" xfId="2776"/>
    <cellStyle name="’ћѓћ‚›‰ 2 9" xfId="2777"/>
    <cellStyle name="’ћѓћ‚›‰ 2 9 2" xfId="2778"/>
    <cellStyle name="’ћѓћ‚›‰ 2 9 2 2" xfId="2779"/>
    <cellStyle name="’ћѓћ‚›‰ 2 9 2 2 2" xfId="2780"/>
    <cellStyle name="’ћѓћ‚›‰ 2 9 2 3" xfId="2781"/>
    <cellStyle name="’ћѓћ‚›‰ 2 9 3" xfId="2782"/>
    <cellStyle name="’ћѓћ‚›‰ 2 9 3 2" xfId="2783"/>
    <cellStyle name="’ћѓћ‚›‰ 2 9 3 2 2" xfId="2784"/>
    <cellStyle name="’ћѓћ‚›‰ 2 9 3 3" xfId="2785"/>
    <cellStyle name="’ћѓћ‚›‰ 2 9 4" xfId="2786"/>
    <cellStyle name="’ћѓћ‚›‰ 2 9 4 2" xfId="2787"/>
    <cellStyle name="’ћѓћ‚›‰ 2 9 4 2 2" xfId="2788"/>
    <cellStyle name="’ћѓћ‚›‰ 2 9 4 3" xfId="2789"/>
    <cellStyle name="’ћѓћ‚›‰ 2 9 5" xfId="2790"/>
    <cellStyle name="’ћѓћ‚›‰ 2 9 5 2" xfId="2791"/>
    <cellStyle name="’ћѓћ‚›‰ 2 9 5 2 2" xfId="2792"/>
    <cellStyle name="’ћѓћ‚›‰ 2 9 5 3" xfId="2793"/>
    <cellStyle name="’ћѓћ‚›‰ 2 9 6" xfId="2794"/>
    <cellStyle name="’ћѓћ‚›‰ 2 9 6 2" xfId="2795"/>
    <cellStyle name="’ћѓћ‚›‰ 2 9 6 2 2" xfId="2796"/>
    <cellStyle name="’ћѓћ‚›‰ 2 9 6 3" xfId="2797"/>
    <cellStyle name="’ћѓћ‚›‰ 2 9 7" xfId="2798"/>
    <cellStyle name="’ћѓћ‚›‰ 2 9 7 2" xfId="2799"/>
    <cellStyle name="’ћѓћ‚›‰ 2 9 8" xfId="2800"/>
    <cellStyle name="’ћѓћ‚›‰ 3" xfId="2801"/>
    <cellStyle name="’ћѓћ‚›‰ 3 10" xfId="2802"/>
    <cellStyle name="’ћѓћ‚›‰ 3 10 2" xfId="2803"/>
    <cellStyle name="’ћѓћ‚›‰ 3 10 2 2" xfId="2804"/>
    <cellStyle name="’ћѓћ‚›‰ 3 10 3" xfId="2805"/>
    <cellStyle name="’ћѓћ‚›‰ 3 11" xfId="2806"/>
    <cellStyle name="’ћѓћ‚›‰ 3 11 2" xfId="2807"/>
    <cellStyle name="’ћѓћ‚›‰ 3 11 2 2" xfId="2808"/>
    <cellStyle name="’ћѓћ‚›‰ 3 11 3" xfId="2809"/>
    <cellStyle name="’ћѓћ‚›‰ 3 12" xfId="2810"/>
    <cellStyle name="’ћѓћ‚›‰ 3 12 2" xfId="2811"/>
    <cellStyle name="’ћѓћ‚›‰ 3 12 2 2" xfId="2812"/>
    <cellStyle name="’ћѓћ‚›‰ 3 12 3" xfId="2813"/>
    <cellStyle name="’ћѓћ‚›‰ 3 13" xfId="2814"/>
    <cellStyle name="’ћѓћ‚›‰ 3 13 2" xfId="2815"/>
    <cellStyle name="’ћѓћ‚›‰ 3 13 2 2" xfId="2816"/>
    <cellStyle name="’ћѓћ‚›‰ 3 13 3" xfId="2817"/>
    <cellStyle name="’ћѓћ‚›‰ 3 14" xfId="2818"/>
    <cellStyle name="’ћѓћ‚›‰ 3 14 2" xfId="2819"/>
    <cellStyle name="’ћѓћ‚›‰ 3 15" xfId="2820"/>
    <cellStyle name="’ћѓћ‚›‰ 3 16" xfId="2821"/>
    <cellStyle name="’ћѓћ‚›‰ 3 2" xfId="2822"/>
    <cellStyle name="’ћѓћ‚›‰ 3 2 2" xfId="2823"/>
    <cellStyle name="’ћѓћ‚›‰ 3 2 2 2" xfId="2824"/>
    <cellStyle name="’ћѓћ‚›‰ 3 2 2 2 2" xfId="2825"/>
    <cellStyle name="’ћѓћ‚›‰ 3 2 2 3" xfId="2826"/>
    <cellStyle name="’ћѓћ‚›‰ 3 2 3" xfId="2827"/>
    <cellStyle name="’ћѓћ‚›‰ 3 2 3 2" xfId="2828"/>
    <cellStyle name="’ћѓћ‚›‰ 3 2 3 2 2" xfId="2829"/>
    <cellStyle name="’ћѓћ‚›‰ 3 2 3 3" xfId="2830"/>
    <cellStyle name="’ћѓћ‚›‰ 3 2 4" xfId="2831"/>
    <cellStyle name="’ћѓћ‚›‰ 3 2 4 2" xfId="2832"/>
    <cellStyle name="’ћѓћ‚›‰ 3 2 4 2 2" xfId="2833"/>
    <cellStyle name="’ћѓћ‚›‰ 3 2 4 3" xfId="2834"/>
    <cellStyle name="’ћѓћ‚›‰ 3 2 5" xfId="2835"/>
    <cellStyle name="’ћѓћ‚›‰ 3 2 5 2" xfId="2836"/>
    <cellStyle name="’ћѓћ‚›‰ 3 2 5 2 2" xfId="2837"/>
    <cellStyle name="’ћѓћ‚›‰ 3 2 5 3" xfId="2838"/>
    <cellStyle name="’ћѓћ‚›‰ 3 2 6" xfId="2839"/>
    <cellStyle name="’ћѓћ‚›‰ 3 2 6 2" xfId="2840"/>
    <cellStyle name="’ћѓћ‚›‰ 3 2 6 2 2" xfId="2841"/>
    <cellStyle name="’ћѓћ‚›‰ 3 2 6 3" xfId="2842"/>
    <cellStyle name="’ћѓћ‚›‰ 3 2 7" xfId="2843"/>
    <cellStyle name="’ћѓћ‚›‰ 3 2 7 2" xfId="2844"/>
    <cellStyle name="’ћѓћ‚›‰ 3 2 7 2 2" xfId="2845"/>
    <cellStyle name="’ћѓћ‚›‰ 3 2 7 3" xfId="2846"/>
    <cellStyle name="’ћѓћ‚›‰ 3 2 8" xfId="2847"/>
    <cellStyle name="’ћѓћ‚›‰ 3 2 8 2" xfId="2848"/>
    <cellStyle name="’ћѓћ‚›‰ 3 2 9" xfId="2849"/>
    <cellStyle name="’ћѓћ‚›‰ 3 3" xfId="2850"/>
    <cellStyle name="’ћѓћ‚›‰ 3 3 2" xfId="2851"/>
    <cellStyle name="’ћѓћ‚›‰ 3 3 2 2" xfId="2852"/>
    <cellStyle name="’ћѓћ‚›‰ 3 3 2 2 2" xfId="2853"/>
    <cellStyle name="’ћѓћ‚›‰ 3 3 2 3" xfId="2854"/>
    <cellStyle name="’ћѓћ‚›‰ 3 3 3" xfId="2855"/>
    <cellStyle name="’ћѓћ‚›‰ 3 3 3 2" xfId="2856"/>
    <cellStyle name="’ћѓћ‚›‰ 3 3 3 2 2" xfId="2857"/>
    <cellStyle name="’ћѓћ‚›‰ 3 3 3 3" xfId="2858"/>
    <cellStyle name="’ћѓћ‚›‰ 3 3 4" xfId="2859"/>
    <cellStyle name="’ћѓћ‚›‰ 3 3 4 2" xfId="2860"/>
    <cellStyle name="’ћѓћ‚›‰ 3 3 4 2 2" xfId="2861"/>
    <cellStyle name="’ћѓћ‚›‰ 3 3 4 3" xfId="2862"/>
    <cellStyle name="’ћѓћ‚›‰ 3 3 5" xfId="2863"/>
    <cellStyle name="’ћѓћ‚›‰ 3 3 5 2" xfId="2864"/>
    <cellStyle name="’ћѓћ‚›‰ 3 3 5 2 2" xfId="2865"/>
    <cellStyle name="’ћѓћ‚›‰ 3 3 5 3" xfId="2866"/>
    <cellStyle name="’ћѓћ‚›‰ 3 3 6" xfId="2867"/>
    <cellStyle name="’ћѓћ‚›‰ 3 3 6 2" xfId="2868"/>
    <cellStyle name="’ћѓћ‚›‰ 3 3 6 2 2" xfId="2869"/>
    <cellStyle name="’ћѓћ‚›‰ 3 3 6 3" xfId="2870"/>
    <cellStyle name="’ћѓћ‚›‰ 3 3 7" xfId="2871"/>
    <cellStyle name="’ћѓћ‚›‰ 3 3 7 2" xfId="2872"/>
    <cellStyle name="’ћѓћ‚›‰ 3 3 7 2 2" xfId="2873"/>
    <cellStyle name="’ћѓћ‚›‰ 3 3 7 3" xfId="2874"/>
    <cellStyle name="’ћѓћ‚›‰ 3 3 8" xfId="2875"/>
    <cellStyle name="’ћѓћ‚›‰ 3 3 8 2" xfId="2876"/>
    <cellStyle name="’ћѓћ‚›‰ 3 3 9" xfId="2877"/>
    <cellStyle name="’ћѓћ‚›‰ 3 4" xfId="2878"/>
    <cellStyle name="’ћѓћ‚›‰ 3 4 2" xfId="2879"/>
    <cellStyle name="’ћѓћ‚›‰ 3 4 2 2" xfId="2880"/>
    <cellStyle name="’ћѓћ‚›‰ 3 4 2 2 2" xfId="2881"/>
    <cellStyle name="’ћѓћ‚›‰ 3 4 2 3" xfId="2882"/>
    <cellStyle name="’ћѓћ‚›‰ 3 4 3" xfId="2883"/>
    <cellStyle name="’ћѓћ‚›‰ 3 4 3 2" xfId="2884"/>
    <cellStyle name="’ћѓћ‚›‰ 3 4 3 2 2" xfId="2885"/>
    <cellStyle name="’ћѓћ‚›‰ 3 4 3 3" xfId="2886"/>
    <cellStyle name="’ћѓћ‚›‰ 3 4 4" xfId="2887"/>
    <cellStyle name="’ћѓћ‚›‰ 3 4 4 2" xfId="2888"/>
    <cellStyle name="’ћѓћ‚›‰ 3 4 4 2 2" xfId="2889"/>
    <cellStyle name="’ћѓћ‚›‰ 3 4 4 3" xfId="2890"/>
    <cellStyle name="’ћѓћ‚›‰ 3 4 5" xfId="2891"/>
    <cellStyle name="’ћѓћ‚›‰ 3 4 5 2" xfId="2892"/>
    <cellStyle name="’ћѓћ‚›‰ 3 4 5 2 2" xfId="2893"/>
    <cellStyle name="’ћѓћ‚›‰ 3 4 5 3" xfId="2894"/>
    <cellStyle name="’ћѓћ‚›‰ 3 4 6" xfId="2895"/>
    <cellStyle name="’ћѓћ‚›‰ 3 4 6 2" xfId="2896"/>
    <cellStyle name="’ћѓћ‚›‰ 3 4 6 2 2" xfId="2897"/>
    <cellStyle name="’ћѓћ‚›‰ 3 4 6 3" xfId="2898"/>
    <cellStyle name="’ћѓћ‚›‰ 3 4 7" xfId="2899"/>
    <cellStyle name="’ћѓћ‚›‰ 3 4 7 2" xfId="2900"/>
    <cellStyle name="’ћѓћ‚›‰ 3 4 7 2 2" xfId="2901"/>
    <cellStyle name="’ћѓћ‚›‰ 3 4 7 3" xfId="2902"/>
    <cellStyle name="’ћѓћ‚›‰ 3 4 8" xfId="2903"/>
    <cellStyle name="’ћѓћ‚›‰ 3 4 8 2" xfId="2904"/>
    <cellStyle name="’ћѓћ‚›‰ 3 4 9" xfId="2905"/>
    <cellStyle name="’ћѓћ‚›‰ 3 5" xfId="2906"/>
    <cellStyle name="’ћѓћ‚›‰ 3 5 2" xfId="2907"/>
    <cellStyle name="’ћѓћ‚›‰ 3 5 2 2" xfId="2908"/>
    <cellStyle name="’ћѓћ‚›‰ 3 5 2 2 2" xfId="2909"/>
    <cellStyle name="’ћѓћ‚›‰ 3 5 2 3" xfId="2910"/>
    <cellStyle name="’ћѓћ‚›‰ 3 5 3" xfId="2911"/>
    <cellStyle name="’ћѓћ‚›‰ 3 5 3 2" xfId="2912"/>
    <cellStyle name="’ћѓћ‚›‰ 3 5 3 2 2" xfId="2913"/>
    <cellStyle name="’ћѓћ‚›‰ 3 5 3 3" xfId="2914"/>
    <cellStyle name="’ћѓћ‚›‰ 3 5 4" xfId="2915"/>
    <cellStyle name="’ћѓћ‚›‰ 3 5 4 2" xfId="2916"/>
    <cellStyle name="’ћѓћ‚›‰ 3 5 4 2 2" xfId="2917"/>
    <cellStyle name="’ћѓћ‚›‰ 3 5 4 3" xfId="2918"/>
    <cellStyle name="’ћѓћ‚›‰ 3 5 5" xfId="2919"/>
    <cellStyle name="’ћѓћ‚›‰ 3 5 5 2" xfId="2920"/>
    <cellStyle name="’ћѓћ‚›‰ 3 5 5 2 2" xfId="2921"/>
    <cellStyle name="’ћѓћ‚›‰ 3 5 5 3" xfId="2922"/>
    <cellStyle name="’ћѓћ‚›‰ 3 5 6" xfId="2923"/>
    <cellStyle name="’ћѓћ‚›‰ 3 5 6 2" xfId="2924"/>
    <cellStyle name="’ћѓћ‚›‰ 3 5 6 2 2" xfId="2925"/>
    <cellStyle name="’ћѓћ‚›‰ 3 5 6 3" xfId="2926"/>
    <cellStyle name="’ћѓћ‚›‰ 3 5 7" xfId="2927"/>
    <cellStyle name="’ћѓћ‚›‰ 3 5 7 2" xfId="2928"/>
    <cellStyle name="’ћѓћ‚›‰ 3 5 8" xfId="2929"/>
    <cellStyle name="’ћѓћ‚›‰ 3 6" xfId="2930"/>
    <cellStyle name="’ћѓћ‚›‰ 3 6 2" xfId="2931"/>
    <cellStyle name="’ћѓћ‚›‰ 3 6 2 2" xfId="2932"/>
    <cellStyle name="’ћѓћ‚›‰ 3 6 2 2 2" xfId="2933"/>
    <cellStyle name="’ћѓћ‚›‰ 3 6 2 3" xfId="2934"/>
    <cellStyle name="’ћѓћ‚›‰ 3 6 3" xfId="2935"/>
    <cellStyle name="’ћѓћ‚›‰ 3 6 3 2" xfId="2936"/>
    <cellStyle name="’ћѓћ‚›‰ 3 6 3 2 2" xfId="2937"/>
    <cellStyle name="’ћѓћ‚›‰ 3 6 3 3" xfId="2938"/>
    <cellStyle name="’ћѓћ‚›‰ 3 6 4" xfId="2939"/>
    <cellStyle name="’ћѓћ‚›‰ 3 6 4 2" xfId="2940"/>
    <cellStyle name="’ћѓћ‚›‰ 3 6 4 2 2" xfId="2941"/>
    <cellStyle name="’ћѓћ‚›‰ 3 6 4 3" xfId="2942"/>
    <cellStyle name="’ћѓћ‚›‰ 3 6 5" xfId="2943"/>
    <cellStyle name="’ћѓћ‚›‰ 3 6 5 2" xfId="2944"/>
    <cellStyle name="’ћѓћ‚›‰ 3 6 5 2 2" xfId="2945"/>
    <cellStyle name="’ћѓћ‚›‰ 3 6 5 3" xfId="2946"/>
    <cellStyle name="’ћѓћ‚›‰ 3 6 6" xfId="2947"/>
    <cellStyle name="’ћѓћ‚›‰ 3 6 6 2" xfId="2948"/>
    <cellStyle name="’ћѓћ‚›‰ 3 6 6 2 2" xfId="2949"/>
    <cellStyle name="’ћѓћ‚›‰ 3 6 6 3" xfId="2950"/>
    <cellStyle name="’ћѓћ‚›‰ 3 6 7" xfId="2951"/>
    <cellStyle name="’ћѓћ‚›‰ 3 6 7 2" xfId="2952"/>
    <cellStyle name="’ћѓћ‚›‰ 3 6 8" xfId="2953"/>
    <cellStyle name="’ћѓћ‚›‰ 3 7" xfId="2954"/>
    <cellStyle name="’ћѓћ‚›‰ 3 7 2" xfId="2955"/>
    <cellStyle name="’ћѓћ‚›‰ 3 7 2 2" xfId="2956"/>
    <cellStyle name="’ћѓћ‚›‰ 3 7 2 2 2" xfId="2957"/>
    <cellStyle name="’ћѓћ‚›‰ 3 7 2 3" xfId="2958"/>
    <cellStyle name="’ћѓћ‚›‰ 3 7 3" xfId="2959"/>
    <cellStyle name="’ћѓћ‚›‰ 3 7 3 2" xfId="2960"/>
    <cellStyle name="’ћѓћ‚›‰ 3 7 3 2 2" xfId="2961"/>
    <cellStyle name="’ћѓћ‚›‰ 3 7 3 3" xfId="2962"/>
    <cellStyle name="’ћѓћ‚›‰ 3 7 4" xfId="2963"/>
    <cellStyle name="’ћѓћ‚›‰ 3 7 4 2" xfId="2964"/>
    <cellStyle name="’ћѓћ‚›‰ 3 7 4 2 2" xfId="2965"/>
    <cellStyle name="’ћѓћ‚›‰ 3 7 4 3" xfId="2966"/>
    <cellStyle name="’ћѓћ‚›‰ 3 7 5" xfId="2967"/>
    <cellStyle name="’ћѓћ‚›‰ 3 7 5 2" xfId="2968"/>
    <cellStyle name="’ћѓћ‚›‰ 3 7 5 2 2" xfId="2969"/>
    <cellStyle name="’ћѓћ‚›‰ 3 7 5 3" xfId="2970"/>
    <cellStyle name="’ћѓћ‚›‰ 3 7 6" xfId="2971"/>
    <cellStyle name="’ћѓћ‚›‰ 3 7 6 2" xfId="2972"/>
    <cellStyle name="’ћѓћ‚›‰ 3 7 6 2 2" xfId="2973"/>
    <cellStyle name="’ћѓћ‚›‰ 3 7 6 3" xfId="2974"/>
    <cellStyle name="’ћѓћ‚›‰ 3 7 7" xfId="2975"/>
    <cellStyle name="’ћѓћ‚›‰ 3 7 7 2" xfId="2976"/>
    <cellStyle name="’ћѓћ‚›‰ 3 7 8" xfId="2977"/>
    <cellStyle name="’ћѓћ‚›‰ 3 8" xfId="2978"/>
    <cellStyle name="’ћѓћ‚›‰ 3 8 2" xfId="2979"/>
    <cellStyle name="’ћѓћ‚›‰ 3 8 2 2" xfId="2980"/>
    <cellStyle name="’ћѓћ‚›‰ 3 8 2 2 2" xfId="2981"/>
    <cellStyle name="’ћѓћ‚›‰ 3 8 2 3" xfId="2982"/>
    <cellStyle name="’ћѓћ‚›‰ 3 8 3" xfId="2983"/>
    <cellStyle name="’ћѓћ‚›‰ 3 8 3 2" xfId="2984"/>
    <cellStyle name="’ћѓћ‚›‰ 3 8 3 2 2" xfId="2985"/>
    <cellStyle name="’ћѓћ‚›‰ 3 8 3 3" xfId="2986"/>
    <cellStyle name="’ћѓћ‚›‰ 3 8 4" xfId="2987"/>
    <cellStyle name="’ћѓћ‚›‰ 3 8 4 2" xfId="2988"/>
    <cellStyle name="’ћѓћ‚›‰ 3 8 4 2 2" xfId="2989"/>
    <cellStyle name="’ћѓћ‚›‰ 3 8 4 3" xfId="2990"/>
    <cellStyle name="’ћѓћ‚›‰ 3 8 5" xfId="2991"/>
    <cellStyle name="’ћѓћ‚›‰ 3 8 5 2" xfId="2992"/>
    <cellStyle name="’ћѓћ‚›‰ 3 8 5 2 2" xfId="2993"/>
    <cellStyle name="’ћѓћ‚›‰ 3 8 5 3" xfId="2994"/>
    <cellStyle name="’ћѓћ‚›‰ 3 8 6" xfId="2995"/>
    <cellStyle name="’ћѓћ‚›‰ 3 8 6 2" xfId="2996"/>
    <cellStyle name="’ћѓћ‚›‰ 3 8 6 2 2" xfId="2997"/>
    <cellStyle name="’ћѓћ‚›‰ 3 8 6 3" xfId="2998"/>
    <cellStyle name="’ћѓћ‚›‰ 3 8 7" xfId="2999"/>
    <cellStyle name="’ћѓћ‚›‰ 3 8 7 2" xfId="3000"/>
    <cellStyle name="’ћѓћ‚›‰ 3 8 8" xfId="3001"/>
    <cellStyle name="’ћѓћ‚›‰ 3 9" xfId="3002"/>
    <cellStyle name="’ћѓћ‚›‰ 3 9 2" xfId="3003"/>
    <cellStyle name="’ћѓћ‚›‰ 3 9 2 2" xfId="3004"/>
    <cellStyle name="’ћѓћ‚›‰ 3 9 3" xfId="3005"/>
    <cellStyle name="’ћѓћ‚›‰ 4" xfId="3006"/>
    <cellStyle name="’ћѓћ‚›‰ 4 2" xfId="3007"/>
    <cellStyle name="’ћѓћ‚›‰ 4 2 2" xfId="3008"/>
    <cellStyle name="’ћѓћ‚›‰ 4 2 2 2" xfId="3009"/>
    <cellStyle name="’ћѓћ‚›‰ 4 2 3" xfId="3010"/>
    <cellStyle name="’ћѓћ‚›‰ 4 3" xfId="3011"/>
    <cellStyle name="’ћѓћ‚›‰ 4 3 2" xfId="3012"/>
    <cellStyle name="’ћѓћ‚›‰ 4 3 2 2" xfId="3013"/>
    <cellStyle name="’ћѓћ‚›‰ 4 3 3" xfId="3014"/>
    <cellStyle name="’ћѓћ‚›‰ 4 4" xfId="3015"/>
    <cellStyle name="’ћѓћ‚›‰ 4 4 2" xfId="3016"/>
    <cellStyle name="’ћѓћ‚›‰ 4 4 2 2" xfId="3017"/>
    <cellStyle name="’ћѓћ‚›‰ 4 4 3" xfId="3018"/>
    <cellStyle name="’ћѓћ‚›‰ 4 5" xfId="3019"/>
    <cellStyle name="’ћѓћ‚›‰ 4 5 2" xfId="3020"/>
    <cellStyle name="’ћѓћ‚›‰ 4 5 2 2" xfId="3021"/>
    <cellStyle name="’ћѓћ‚›‰ 4 5 3" xfId="3022"/>
    <cellStyle name="’ћѓћ‚›‰ 4 6" xfId="3023"/>
    <cellStyle name="’ћѓћ‚›‰ 4 6 2" xfId="3024"/>
    <cellStyle name="’ћѓћ‚›‰ 4 6 2 2" xfId="3025"/>
    <cellStyle name="’ћѓћ‚›‰ 4 6 3" xfId="3026"/>
    <cellStyle name="’ћѓћ‚›‰ 4 7" xfId="3027"/>
    <cellStyle name="’ћѓћ‚›‰ 4 7 2" xfId="3028"/>
    <cellStyle name="’ћѓћ‚›‰ 4 8" xfId="3029"/>
    <cellStyle name="’ћѓћ‚›‰ 4 9" xfId="3030"/>
    <cellStyle name="’ћѓћ‚›‰ 5" xfId="3031"/>
    <cellStyle name="’ћѓћ‚›‰ 5 2" xfId="3032"/>
    <cellStyle name="’ћѓћ‚›‰ 5 2 2" xfId="3033"/>
    <cellStyle name="’ћѓћ‚›‰ 5 2 2 2" xfId="3034"/>
    <cellStyle name="’ћѓћ‚›‰ 5 2 3" xfId="3035"/>
    <cellStyle name="’ћѓћ‚›‰ 5 3" xfId="3036"/>
    <cellStyle name="’ћѓћ‚›‰ 5 3 2" xfId="3037"/>
    <cellStyle name="’ћѓћ‚›‰ 5 3 2 2" xfId="3038"/>
    <cellStyle name="’ћѓћ‚›‰ 5 3 3" xfId="3039"/>
    <cellStyle name="’ћѓћ‚›‰ 5 4" xfId="3040"/>
    <cellStyle name="’ћѓћ‚›‰ 5 4 2" xfId="3041"/>
    <cellStyle name="’ћѓћ‚›‰ 5 4 2 2" xfId="3042"/>
    <cellStyle name="’ћѓћ‚›‰ 5 4 3" xfId="3043"/>
    <cellStyle name="’ћѓћ‚›‰ 5 5" xfId="3044"/>
    <cellStyle name="’ћѓћ‚›‰ 5 5 2" xfId="3045"/>
    <cellStyle name="’ћѓћ‚›‰ 5 5 2 2" xfId="3046"/>
    <cellStyle name="’ћѓћ‚›‰ 5 5 3" xfId="3047"/>
    <cellStyle name="’ћѓћ‚›‰ 5 6" xfId="3048"/>
    <cellStyle name="’ћѓћ‚›‰ 5 6 2" xfId="3049"/>
    <cellStyle name="’ћѓћ‚›‰ 5 6 2 2" xfId="3050"/>
    <cellStyle name="’ћѓћ‚›‰ 5 6 3" xfId="3051"/>
    <cellStyle name="’ћѓћ‚›‰ 5 7" xfId="3052"/>
    <cellStyle name="’ћѓћ‚›‰ 5 7 2" xfId="3053"/>
    <cellStyle name="’ћѓћ‚›‰ 5 7 2 2" xfId="3054"/>
    <cellStyle name="’ћѓћ‚›‰ 5 7 3" xfId="3055"/>
    <cellStyle name="’ћѓћ‚›‰ 5 8" xfId="3056"/>
    <cellStyle name="’ћѓћ‚›‰ 5 8 2" xfId="3057"/>
    <cellStyle name="’ћѓћ‚›‰ 5 9" xfId="3058"/>
    <cellStyle name="’ћѓћ‚›‰ 6" xfId="3059"/>
    <cellStyle name="’ћѓћ‚›‰ 6 2" xfId="3060"/>
    <cellStyle name="’ћѓћ‚›‰ 6 2 2" xfId="3061"/>
    <cellStyle name="’ћѓћ‚›‰ 6 2 2 2" xfId="3062"/>
    <cellStyle name="’ћѓћ‚›‰ 6 2 3" xfId="3063"/>
    <cellStyle name="’ћѓћ‚›‰ 6 3" xfId="3064"/>
    <cellStyle name="’ћѓћ‚›‰ 6 3 2" xfId="3065"/>
    <cellStyle name="’ћѓћ‚›‰ 6 3 2 2" xfId="3066"/>
    <cellStyle name="’ћѓћ‚›‰ 6 3 3" xfId="3067"/>
    <cellStyle name="’ћѓћ‚›‰ 6 4" xfId="3068"/>
    <cellStyle name="’ћѓћ‚›‰ 6 4 2" xfId="3069"/>
    <cellStyle name="’ћѓћ‚›‰ 6 4 2 2" xfId="3070"/>
    <cellStyle name="’ћѓћ‚›‰ 6 4 3" xfId="3071"/>
    <cellStyle name="’ћѓћ‚›‰ 6 5" xfId="3072"/>
    <cellStyle name="’ћѓћ‚›‰ 6 5 2" xfId="3073"/>
    <cellStyle name="’ћѓћ‚›‰ 6 5 2 2" xfId="3074"/>
    <cellStyle name="’ћѓћ‚›‰ 6 5 3" xfId="3075"/>
    <cellStyle name="’ћѓћ‚›‰ 6 6" xfId="3076"/>
    <cellStyle name="’ћѓћ‚›‰ 6 6 2" xfId="3077"/>
    <cellStyle name="’ћѓћ‚›‰ 6 6 2 2" xfId="3078"/>
    <cellStyle name="’ћѓћ‚›‰ 6 6 3" xfId="3079"/>
    <cellStyle name="’ћѓћ‚›‰ 6 7" xfId="3080"/>
    <cellStyle name="’ћѓћ‚›‰ 6 7 2" xfId="3081"/>
    <cellStyle name="’ћѓћ‚›‰ 6 7 2 2" xfId="3082"/>
    <cellStyle name="’ћѓћ‚›‰ 6 7 3" xfId="3083"/>
    <cellStyle name="’ћѓћ‚›‰ 6 8" xfId="3084"/>
    <cellStyle name="’ћѓћ‚›‰ 6 8 2" xfId="3085"/>
    <cellStyle name="’ћѓћ‚›‰ 6 9" xfId="3086"/>
    <cellStyle name="’ћѓћ‚›‰ 7" xfId="3087"/>
    <cellStyle name="’ћѓћ‚›‰ 7 2" xfId="3088"/>
    <cellStyle name="’ћѓћ‚›‰ 7 2 2" xfId="3089"/>
    <cellStyle name="’ћѓћ‚›‰ 7 2 2 2" xfId="3090"/>
    <cellStyle name="’ћѓћ‚›‰ 7 2 3" xfId="3091"/>
    <cellStyle name="’ћѓћ‚›‰ 7 3" xfId="3092"/>
    <cellStyle name="’ћѓћ‚›‰ 7 3 2" xfId="3093"/>
    <cellStyle name="’ћѓћ‚›‰ 7 3 2 2" xfId="3094"/>
    <cellStyle name="’ћѓћ‚›‰ 7 3 3" xfId="3095"/>
    <cellStyle name="’ћѓћ‚›‰ 7 4" xfId="3096"/>
    <cellStyle name="’ћѓћ‚›‰ 7 4 2" xfId="3097"/>
    <cellStyle name="’ћѓћ‚›‰ 7 4 2 2" xfId="3098"/>
    <cellStyle name="’ћѓћ‚›‰ 7 4 3" xfId="3099"/>
    <cellStyle name="’ћѓћ‚›‰ 7 5" xfId="3100"/>
    <cellStyle name="’ћѓћ‚›‰ 7 5 2" xfId="3101"/>
    <cellStyle name="’ћѓћ‚›‰ 7 5 2 2" xfId="3102"/>
    <cellStyle name="’ћѓћ‚›‰ 7 5 3" xfId="3103"/>
    <cellStyle name="’ћѓћ‚›‰ 7 6" xfId="3104"/>
    <cellStyle name="’ћѓћ‚›‰ 7 6 2" xfId="3105"/>
    <cellStyle name="’ћѓћ‚›‰ 7 6 2 2" xfId="3106"/>
    <cellStyle name="’ћѓћ‚›‰ 7 6 3" xfId="3107"/>
    <cellStyle name="’ћѓћ‚›‰ 7 7" xfId="3108"/>
    <cellStyle name="’ћѓћ‚›‰ 7 7 2" xfId="3109"/>
    <cellStyle name="’ћѓћ‚›‰ 7 7 2 2" xfId="3110"/>
    <cellStyle name="’ћѓћ‚›‰ 7 7 3" xfId="3111"/>
    <cellStyle name="’ћѓћ‚›‰ 7 8" xfId="3112"/>
    <cellStyle name="’ћѓћ‚›‰ 7 8 2" xfId="3113"/>
    <cellStyle name="’ћѓћ‚›‰ 7 9" xfId="3114"/>
    <cellStyle name="’ћѓћ‚›‰ 8" xfId="3115"/>
    <cellStyle name="’ћѓћ‚›‰ 8 2" xfId="3116"/>
    <cellStyle name="’ћѓћ‚›‰ 8 2 2" xfId="3117"/>
    <cellStyle name="’ћѓћ‚›‰ 8 2 2 2" xfId="3118"/>
    <cellStyle name="’ћѓћ‚›‰ 8 2 3" xfId="3119"/>
    <cellStyle name="’ћѓћ‚›‰ 8 3" xfId="3120"/>
    <cellStyle name="’ћѓћ‚›‰ 8 3 2" xfId="3121"/>
    <cellStyle name="’ћѓћ‚›‰ 8 3 2 2" xfId="3122"/>
    <cellStyle name="’ћѓћ‚›‰ 8 3 3" xfId="3123"/>
    <cellStyle name="’ћѓћ‚›‰ 8 4" xfId="3124"/>
    <cellStyle name="’ћѓћ‚›‰ 8 4 2" xfId="3125"/>
    <cellStyle name="’ћѓћ‚›‰ 8 4 2 2" xfId="3126"/>
    <cellStyle name="’ћѓћ‚›‰ 8 4 3" xfId="3127"/>
    <cellStyle name="’ћѓћ‚›‰ 8 5" xfId="3128"/>
    <cellStyle name="’ћѓћ‚›‰ 8 5 2" xfId="3129"/>
    <cellStyle name="’ћѓћ‚›‰ 8 5 2 2" xfId="3130"/>
    <cellStyle name="’ћѓћ‚›‰ 8 5 3" xfId="3131"/>
    <cellStyle name="’ћѓћ‚›‰ 8 6" xfId="3132"/>
    <cellStyle name="’ћѓћ‚›‰ 8 6 2" xfId="3133"/>
    <cellStyle name="’ћѓћ‚›‰ 8 6 2 2" xfId="3134"/>
    <cellStyle name="’ћѓћ‚›‰ 8 6 3" xfId="3135"/>
    <cellStyle name="’ћѓћ‚›‰ 8 7" xfId="3136"/>
    <cellStyle name="’ћѓћ‚›‰ 8 7 2" xfId="3137"/>
    <cellStyle name="’ћѓћ‚›‰ 8 8" xfId="3138"/>
    <cellStyle name="’ћѓћ‚›‰ 9" xfId="3139"/>
    <cellStyle name="’ћѓћ‚›‰ 9 2" xfId="3140"/>
    <cellStyle name="’ћѓћ‚›‰ 9 2 2" xfId="3141"/>
    <cellStyle name="’ћѓћ‚›‰ 9 2 2 2" xfId="3142"/>
    <cellStyle name="’ћѓћ‚›‰ 9 2 3" xfId="3143"/>
    <cellStyle name="’ћѓћ‚›‰ 9 3" xfId="3144"/>
    <cellStyle name="’ћѓћ‚›‰ 9 3 2" xfId="3145"/>
    <cellStyle name="’ћѓћ‚›‰ 9 3 2 2" xfId="3146"/>
    <cellStyle name="’ћѓћ‚›‰ 9 3 3" xfId="3147"/>
    <cellStyle name="’ћѓћ‚›‰ 9 4" xfId="3148"/>
    <cellStyle name="’ћѓћ‚›‰ 9 4 2" xfId="3149"/>
    <cellStyle name="’ћѓћ‚›‰ 9 4 2 2" xfId="3150"/>
    <cellStyle name="’ћѓћ‚›‰ 9 4 3" xfId="3151"/>
    <cellStyle name="’ћѓћ‚›‰ 9 5" xfId="3152"/>
    <cellStyle name="’ћѓћ‚›‰ 9 5 2" xfId="3153"/>
    <cellStyle name="’ћѓћ‚›‰ 9 5 2 2" xfId="3154"/>
    <cellStyle name="’ћѓћ‚›‰ 9 5 3" xfId="3155"/>
    <cellStyle name="’ћѓћ‚›‰ 9 6" xfId="3156"/>
    <cellStyle name="’ћѓћ‚›‰ 9 6 2" xfId="3157"/>
    <cellStyle name="’ћѓћ‚›‰ 9 6 2 2" xfId="3158"/>
    <cellStyle name="’ћѓћ‚›‰ 9 6 3" xfId="3159"/>
    <cellStyle name="’ћѓћ‚›‰ 9 7" xfId="3160"/>
    <cellStyle name="’ћѓћ‚›‰ 9 7 2" xfId="3161"/>
    <cellStyle name="’ћѓћ‚›‰ 9 8" xfId="3162"/>
    <cellStyle name="’ћѓћ‚›‰_6.1-топл_расход" xfId="3163"/>
    <cellStyle name="0" xfId="3164"/>
    <cellStyle name="0,0_x000d__x000a_NA_x000d__x000a_" xfId="3165"/>
    <cellStyle name="0,0_x000d__x000a_NA_x000d__x000a_ 2" xfId="3166"/>
    <cellStyle name="0,0_x000d__x000a_NA_x000d__x000a_ 2 2" xfId="3167"/>
    <cellStyle name="0,0_x000d__x000a_NA_x000d__x000a_ 3" xfId="3168"/>
    <cellStyle name="0,00;0;" xfId="3169"/>
    <cellStyle name="0,00;0; 10" xfId="3170"/>
    <cellStyle name="0,00;0; 2" xfId="3171"/>
    <cellStyle name="0,00;0; 2 2" xfId="3172"/>
    <cellStyle name="0,00;0; 2 2 2" xfId="3173"/>
    <cellStyle name="0,00;0; 2 3" xfId="3174"/>
    <cellStyle name="0,00;0; 2_Формат БП (формы сбытовых компаний)_1" xfId="3175"/>
    <cellStyle name="0,00;0; 3" xfId="3176"/>
    <cellStyle name="0,00;0; 3 2" xfId="3177"/>
    <cellStyle name="0,00;0; 3 3" xfId="3178"/>
    <cellStyle name="0,00;0; 4" xfId="3179"/>
    <cellStyle name="0,00;0; 5" xfId="3180"/>
    <cellStyle name="0,00;0; 6" xfId="3181"/>
    <cellStyle name="0,00;0; 7" xfId="3182"/>
    <cellStyle name="0,00;0; 8" xfId="3183"/>
    <cellStyle name="0,00;0; 9" xfId="3184"/>
    <cellStyle name="0,00;0;_Анализ индикаторов на обесценение ИРРАО" xfId="3185"/>
    <cellStyle name="1" xfId="3186"/>
    <cellStyle name="1 2" xfId="3187"/>
    <cellStyle name="1_Nadpis" xfId="3188"/>
    <cellStyle name="1Normal" xfId="3189"/>
    <cellStyle name="1Outputbox1" xfId="30480"/>
    <cellStyle name="1Outputbox2" xfId="30481"/>
    <cellStyle name="1Outputheader" xfId="30482"/>
    <cellStyle name="1Outputheader2" xfId="30483"/>
    <cellStyle name="1Outputsubtitle" xfId="30484"/>
    <cellStyle name="1Outputtitle" xfId="30485"/>
    <cellStyle name="1Profileheader" xfId="30486"/>
    <cellStyle name="1Profilelowerbox" xfId="30487"/>
    <cellStyle name="1Profilesubheader" xfId="30488"/>
    <cellStyle name="1Profiletitle" xfId="30489"/>
    <cellStyle name="1Profiletopbox" xfId="30490"/>
    <cellStyle name="20% - Accent1" xfId="3190"/>
    <cellStyle name="20% - Accent1 2" xfId="3191"/>
    <cellStyle name="20% - Accent1 2 2" xfId="3192"/>
    <cellStyle name="20% - Accent1 2 3" xfId="3193"/>
    <cellStyle name="20% - Accent1 3" xfId="3194"/>
    <cellStyle name="20% - Accent1 4" xfId="3195"/>
    <cellStyle name="20% - Accent1 5" xfId="30491"/>
    <cellStyle name="20% - Accent1 6" xfId="30492"/>
    <cellStyle name="20% - Accent1 7" xfId="30493"/>
    <cellStyle name="20% - Accent1 8" xfId="30494"/>
    <cellStyle name="20% - Accent1_2.1" xfId="3196"/>
    <cellStyle name="20% - Accent2" xfId="3197"/>
    <cellStyle name="20% - Accent2 2" xfId="3198"/>
    <cellStyle name="20% - Accent2 2 2" xfId="3199"/>
    <cellStyle name="20% - Accent2 2 3" xfId="3200"/>
    <cellStyle name="20% - Accent2 3" xfId="3201"/>
    <cellStyle name="20% - Accent2 4" xfId="3202"/>
    <cellStyle name="20% - Accent2 5" xfId="30495"/>
    <cellStyle name="20% - Accent2 6" xfId="30496"/>
    <cellStyle name="20% - Accent2 7" xfId="30497"/>
    <cellStyle name="20% - Accent2 8" xfId="30498"/>
    <cellStyle name="20% - Accent2_2.1" xfId="3203"/>
    <cellStyle name="20% - Accent3" xfId="3204"/>
    <cellStyle name="20% - Accent3 2" xfId="3205"/>
    <cellStyle name="20% - Accent3 2 2" xfId="3206"/>
    <cellStyle name="20% - Accent3 2 3" xfId="3207"/>
    <cellStyle name="20% - Accent3 3" xfId="3208"/>
    <cellStyle name="20% - Accent3 4" xfId="3209"/>
    <cellStyle name="20% - Accent3 5" xfId="30499"/>
    <cellStyle name="20% - Accent3 6" xfId="30500"/>
    <cellStyle name="20% - Accent3 7" xfId="30501"/>
    <cellStyle name="20% - Accent3 8" xfId="30502"/>
    <cellStyle name="20% - Accent3_2.1" xfId="3210"/>
    <cellStyle name="20% - Accent4" xfId="3211"/>
    <cellStyle name="20% - Accent4 2" xfId="3212"/>
    <cellStyle name="20% - Accent4 2 2" xfId="3213"/>
    <cellStyle name="20% - Accent4 2 3" xfId="3214"/>
    <cellStyle name="20% - Accent4 3" xfId="3215"/>
    <cellStyle name="20% - Accent4 4" xfId="3216"/>
    <cellStyle name="20% - Accent4 5" xfId="30503"/>
    <cellStyle name="20% - Accent4 6" xfId="30504"/>
    <cellStyle name="20% - Accent4 7" xfId="30505"/>
    <cellStyle name="20% - Accent4 8" xfId="30506"/>
    <cellStyle name="20% - Accent4_2.1" xfId="3217"/>
    <cellStyle name="20% - Accent5" xfId="3218"/>
    <cellStyle name="20% - Accent5 2" xfId="3219"/>
    <cellStyle name="20% - Accent5 2 2" xfId="3220"/>
    <cellStyle name="20% - Accent5 2 3" xfId="3221"/>
    <cellStyle name="20% - Accent5 3" xfId="3222"/>
    <cellStyle name="20% - Accent5 4" xfId="3223"/>
    <cellStyle name="20% - Accent5 5" xfId="30507"/>
    <cellStyle name="20% - Accent5 6" xfId="30508"/>
    <cellStyle name="20% - Accent5 7" xfId="30509"/>
    <cellStyle name="20% - Accent5 8" xfId="30510"/>
    <cellStyle name="20% - Accent5_2.1" xfId="3224"/>
    <cellStyle name="20% - Accent6" xfId="3225"/>
    <cellStyle name="20% - Accent6 2" xfId="3226"/>
    <cellStyle name="20% - Accent6 2 2" xfId="3227"/>
    <cellStyle name="20% - Accent6 2 3" xfId="3228"/>
    <cellStyle name="20% - Accent6 3" xfId="3229"/>
    <cellStyle name="20% - Accent6 4" xfId="3230"/>
    <cellStyle name="20% - Accent6 5" xfId="30511"/>
    <cellStyle name="20% - Accent6 6" xfId="30512"/>
    <cellStyle name="20% - Accent6 7" xfId="30513"/>
    <cellStyle name="20% - Accent6 8" xfId="30514"/>
    <cellStyle name="20% - Accent6_2.1" xfId="3231"/>
    <cellStyle name="20% - Акцент1 10" xfId="3232"/>
    <cellStyle name="20% - Акцент1 10 2" xfId="30515"/>
    <cellStyle name="20% - Акцент1 10 3" xfId="30516"/>
    <cellStyle name="20% - Акцент1 10 4" xfId="30517"/>
    <cellStyle name="20% - Акцент1 10 5" xfId="30518"/>
    <cellStyle name="20% - Акцент1 10 6" xfId="30519"/>
    <cellStyle name="20% - Акцент1 10 7" xfId="30520"/>
    <cellStyle name="20% - Акцент1 10 8" xfId="30521"/>
    <cellStyle name="20% - Акцент1 10_формы 2015 котельные 25.02" xfId="30522"/>
    <cellStyle name="20% - Акцент1 11" xfId="3233"/>
    <cellStyle name="20% - Акцент1 2" xfId="3234"/>
    <cellStyle name="20% - Акцент1 2 2" xfId="3235"/>
    <cellStyle name="20% - Акцент1 2 2 2" xfId="3236"/>
    <cellStyle name="20% - Акцент1 2 2 3" xfId="3237"/>
    <cellStyle name="20% - Акцент1 2 3" xfId="3238"/>
    <cellStyle name="20% - Акцент1 2 4" xfId="3239"/>
    <cellStyle name="20% - Акцент1 2 5" xfId="30523"/>
    <cellStyle name="20% - Акцент1 2 6" xfId="30524"/>
    <cellStyle name="20% - Акцент1 2 7" xfId="30525"/>
    <cellStyle name="20% - Акцент1 2 8" xfId="30526"/>
    <cellStyle name="20% - Акцент1 2_46EE.2011(v1.0)" xfId="3240"/>
    <cellStyle name="20% - Акцент1 3" xfId="3241"/>
    <cellStyle name="20% - Акцент1 3 2" xfId="3242"/>
    <cellStyle name="20% - Акцент1 3 2 2" xfId="3243"/>
    <cellStyle name="20% - Акцент1 3 2 3" xfId="3244"/>
    <cellStyle name="20% - Акцент1 3 3" xfId="3245"/>
    <cellStyle name="20% - Акцент1 3 4" xfId="3246"/>
    <cellStyle name="20% - Акцент1 3 5" xfId="30527"/>
    <cellStyle name="20% - Акцент1 3 6" xfId="30528"/>
    <cellStyle name="20% - Акцент1 3 7" xfId="30529"/>
    <cellStyle name="20% - Акцент1 3 8" xfId="30530"/>
    <cellStyle name="20% - Акцент1 3_46EE.2011(v1.0)" xfId="3247"/>
    <cellStyle name="20% - Акцент1 4" xfId="3248"/>
    <cellStyle name="20% - Акцент1 4 2" xfId="3249"/>
    <cellStyle name="20% - Акцент1 4 2 2" xfId="3250"/>
    <cellStyle name="20% - Акцент1 4 2 3" xfId="3251"/>
    <cellStyle name="20% - Акцент1 4 3" xfId="3252"/>
    <cellStyle name="20% - Акцент1 4 4" xfId="3253"/>
    <cellStyle name="20% - Акцент1 4 5" xfId="30531"/>
    <cellStyle name="20% - Акцент1 4 6" xfId="30532"/>
    <cellStyle name="20% - Акцент1 4 7" xfId="30533"/>
    <cellStyle name="20% - Акцент1 4 8" xfId="30534"/>
    <cellStyle name="20% - Акцент1 4_46EE.2011(v1.0)" xfId="3254"/>
    <cellStyle name="20% - Акцент1 5" xfId="3255"/>
    <cellStyle name="20% - Акцент1 5 2" xfId="3256"/>
    <cellStyle name="20% - Акцент1 5 2 2" xfId="3257"/>
    <cellStyle name="20% - Акцент1 5 2 3" xfId="3258"/>
    <cellStyle name="20% - Акцент1 5 3" xfId="3259"/>
    <cellStyle name="20% - Акцент1 5 4" xfId="3260"/>
    <cellStyle name="20% - Акцент1 5 5" xfId="30535"/>
    <cellStyle name="20% - Акцент1 5 6" xfId="30536"/>
    <cellStyle name="20% - Акцент1 5 7" xfId="30537"/>
    <cellStyle name="20% - Акцент1 5 8" xfId="30538"/>
    <cellStyle name="20% - Акцент1 5_46EE.2011(v1.0)" xfId="3261"/>
    <cellStyle name="20% - Акцент1 6" xfId="3262"/>
    <cellStyle name="20% - Акцент1 6 2" xfId="3263"/>
    <cellStyle name="20% - Акцент1 6 2 2" xfId="3264"/>
    <cellStyle name="20% - Акцент1 6 2 3" xfId="3265"/>
    <cellStyle name="20% - Акцент1 6 3" xfId="3266"/>
    <cellStyle name="20% - Акцент1 6 4" xfId="3267"/>
    <cellStyle name="20% - Акцент1 6 5" xfId="30539"/>
    <cellStyle name="20% - Акцент1 6 6" xfId="30540"/>
    <cellStyle name="20% - Акцент1 6 7" xfId="30541"/>
    <cellStyle name="20% - Акцент1 6 8" xfId="30542"/>
    <cellStyle name="20% - Акцент1 6_46EE.2011(v1.0)" xfId="3268"/>
    <cellStyle name="20% - Акцент1 7" xfId="3269"/>
    <cellStyle name="20% - Акцент1 7 2" xfId="3270"/>
    <cellStyle name="20% - Акцент1 7 2 2" xfId="3271"/>
    <cellStyle name="20% - Акцент1 7 2 3" xfId="3272"/>
    <cellStyle name="20% - Акцент1 7 3" xfId="3273"/>
    <cellStyle name="20% - Акцент1 7 4" xfId="3274"/>
    <cellStyle name="20% - Акцент1 7 5" xfId="30543"/>
    <cellStyle name="20% - Акцент1 7 6" xfId="30544"/>
    <cellStyle name="20% - Акцент1 7 7" xfId="30545"/>
    <cellStyle name="20% - Акцент1 7 8" xfId="30546"/>
    <cellStyle name="20% - Акцент1 7_46EE.2011(v1.0)" xfId="3275"/>
    <cellStyle name="20% - Акцент1 8" xfId="3276"/>
    <cellStyle name="20% - Акцент1 8 2" xfId="3277"/>
    <cellStyle name="20% - Акцент1 8 2 2" xfId="3278"/>
    <cellStyle name="20% - Акцент1 8 2 3" xfId="3279"/>
    <cellStyle name="20% - Акцент1 8 3" xfId="3280"/>
    <cellStyle name="20% - Акцент1 8 4" xfId="3281"/>
    <cellStyle name="20% - Акцент1 8 5" xfId="30547"/>
    <cellStyle name="20% - Акцент1 8 6" xfId="30548"/>
    <cellStyle name="20% - Акцент1 8 7" xfId="30549"/>
    <cellStyle name="20% - Акцент1 8 8" xfId="30550"/>
    <cellStyle name="20% - Акцент1 8_46EE.2011(v1.0)" xfId="3282"/>
    <cellStyle name="20% - Акцент1 9" xfId="3283"/>
    <cellStyle name="20% - Акцент1 9 2" xfId="3284"/>
    <cellStyle name="20% - Акцент1 9 2 2" xfId="3285"/>
    <cellStyle name="20% - Акцент1 9 2 3" xfId="3286"/>
    <cellStyle name="20% - Акцент1 9 3" xfId="3287"/>
    <cellStyle name="20% - Акцент1 9 4" xfId="3288"/>
    <cellStyle name="20% - Акцент1 9 5" xfId="30551"/>
    <cellStyle name="20% - Акцент1 9 6" xfId="30552"/>
    <cellStyle name="20% - Акцент1 9 7" xfId="30553"/>
    <cellStyle name="20% - Акцент1 9 8" xfId="30554"/>
    <cellStyle name="20% - Акцент1 9_46EE.2011(v1.0)" xfId="3289"/>
    <cellStyle name="20% - Акцент2 10" xfId="3290"/>
    <cellStyle name="20% - Акцент2 10 2" xfId="30555"/>
    <cellStyle name="20% - Акцент2 10 3" xfId="30556"/>
    <cellStyle name="20% - Акцент2 10 4" xfId="30557"/>
    <cellStyle name="20% - Акцент2 10 5" xfId="30558"/>
    <cellStyle name="20% - Акцент2 10 6" xfId="30559"/>
    <cellStyle name="20% - Акцент2 10 7" xfId="30560"/>
    <cellStyle name="20% - Акцент2 10 8" xfId="30561"/>
    <cellStyle name="20% - Акцент2 10_формы 2015 котельные 25.02" xfId="30562"/>
    <cellStyle name="20% - Акцент2 11" xfId="3291"/>
    <cellStyle name="20% - Акцент2 2" xfId="3292"/>
    <cellStyle name="20% - Акцент2 2 2" xfId="3293"/>
    <cellStyle name="20% - Акцент2 2 2 2" xfId="3294"/>
    <cellStyle name="20% - Акцент2 2 2 3" xfId="3295"/>
    <cellStyle name="20% - Акцент2 2 3" xfId="3296"/>
    <cellStyle name="20% - Акцент2 2 4" xfId="3297"/>
    <cellStyle name="20% - Акцент2 2 5" xfId="30563"/>
    <cellStyle name="20% - Акцент2 2 6" xfId="30564"/>
    <cellStyle name="20% - Акцент2 2 7" xfId="30565"/>
    <cellStyle name="20% - Акцент2 2 8" xfId="30566"/>
    <cellStyle name="20% - Акцент2 2_46EE.2011(v1.0)" xfId="3298"/>
    <cellStyle name="20% - Акцент2 3" xfId="3299"/>
    <cellStyle name="20% - Акцент2 3 2" xfId="3300"/>
    <cellStyle name="20% - Акцент2 3 2 2" xfId="3301"/>
    <cellStyle name="20% - Акцент2 3 2 3" xfId="3302"/>
    <cellStyle name="20% - Акцент2 3 3" xfId="3303"/>
    <cellStyle name="20% - Акцент2 3 4" xfId="3304"/>
    <cellStyle name="20% - Акцент2 3 5" xfId="30567"/>
    <cellStyle name="20% - Акцент2 3 6" xfId="30568"/>
    <cellStyle name="20% - Акцент2 3 7" xfId="30569"/>
    <cellStyle name="20% - Акцент2 3 8" xfId="30570"/>
    <cellStyle name="20% - Акцент2 3_46EE.2011(v1.0)" xfId="3305"/>
    <cellStyle name="20% - Акцент2 4" xfId="3306"/>
    <cellStyle name="20% - Акцент2 4 2" xfId="3307"/>
    <cellStyle name="20% - Акцент2 4 2 2" xfId="3308"/>
    <cellStyle name="20% - Акцент2 4 2 3" xfId="3309"/>
    <cellStyle name="20% - Акцент2 4 3" xfId="3310"/>
    <cellStyle name="20% - Акцент2 4 4" xfId="3311"/>
    <cellStyle name="20% - Акцент2 4 5" xfId="30571"/>
    <cellStyle name="20% - Акцент2 4 6" xfId="30572"/>
    <cellStyle name="20% - Акцент2 4 7" xfId="30573"/>
    <cellStyle name="20% - Акцент2 4 8" xfId="30574"/>
    <cellStyle name="20% - Акцент2 4_46EE.2011(v1.0)" xfId="3312"/>
    <cellStyle name="20% - Акцент2 5" xfId="3313"/>
    <cellStyle name="20% - Акцент2 5 2" xfId="3314"/>
    <cellStyle name="20% - Акцент2 5 2 2" xfId="3315"/>
    <cellStyle name="20% - Акцент2 5 2 3" xfId="3316"/>
    <cellStyle name="20% - Акцент2 5 3" xfId="3317"/>
    <cellStyle name="20% - Акцент2 5 4" xfId="3318"/>
    <cellStyle name="20% - Акцент2 5 5" xfId="30575"/>
    <cellStyle name="20% - Акцент2 5 6" xfId="30576"/>
    <cellStyle name="20% - Акцент2 5 7" xfId="30577"/>
    <cellStyle name="20% - Акцент2 5 8" xfId="30578"/>
    <cellStyle name="20% - Акцент2 5_46EE.2011(v1.0)" xfId="3319"/>
    <cellStyle name="20% - Акцент2 6" xfId="3320"/>
    <cellStyle name="20% - Акцент2 6 2" xfId="3321"/>
    <cellStyle name="20% - Акцент2 6 2 2" xfId="3322"/>
    <cellStyle name="20% - Акцент2 6 2 3" xfId="3323"/>
    <cellStyle name="20% - Акцент2 6 3" xfId="3324"/>
    <cellStyle name="20% - Акцент2 6 4" xfId="3325"/>
    <cellStyle name="20% - Акцент2 6 5" xfId="30579"/>
    <cellStyle name="20% - Акцент2 6 6" xfId="30580"/>
    <cellStyle name="20% - Акцент2 6 7" xfId="30581"/>
    <cellStyle name="20% - Акцент2 6 8" xfId="30582"/>
    <cellStyle name="20% - Акцент2 6_46EE.2011(v1.0)" xfId="3326"/>
    <cellStyle name="20% - Акцент2 7" xfId="3327"/>
    <cellStyle name="20% - Акцент2 7 2" xfId="3328"/>
    <cellStyle name="20% - Акцент2 7 2 2" xfId="3329"/>
    <cellStyle name="20% - Акцент2 7 2 3" xfId="3330"/>
    <cellStyle name="20% - Акцент2 7 3" xfId="3331"/>
    <cellStyle name="20% - Акцент2 7 4" xfId="3332"/>
    <cellStyle name="20% - Акцент2 7 5" xfId="30583"/>
    <cellStyle name="20% - Акцент2 7 6" xfId="30584"/>
    <cellStyle name="20% - Акцент2 7 7" xfId="30585"/>
    <cellStyle name="20% - Акцент2 7 8" xfId="30586"/>
    <cellStyle name="20% - Акцент2 7_46EE.2011(v1.0)" xfId="3333"/>
    <cellStyle name="20% - Акцент2 8" xfId="3334"/>
    <cellStyle name="20% - Акцент2 8 2" xfId="3335"/>
    <cellStyle name="20% - Акцент2 8 2 2" xfId="3336"/>
    <cellStyle name="20% - Акцент2 8 2 3" xfId="3337"/>
    <cellStyle name="20% - Акцент2 8 3" xfId="3338"/>
    <cellStyle name="20% - Акцент2 8 4" xfId="3339"/>
    <cellStyle name="20% - Акцент2 8 5" xfId="30587"/>
    <cellStyle name="20% - Акцент2 8 6" xfId="30588"/>
    <cellStyle name="20% - Акцент2 8 7" xfId="30589"/>
    <cellStyle name="20% - Акцент2 8 8" xfId="30590"/>
    <cellStyle name="20% - Акцент2 8_46EE.2011(v1.0)" xfId="3340"/>
    <cellStyle name="20% - Акцент2 9" xfId="3341"/>
    <cellStyle name="20% - Акцент2 9 2" xfId="3342"/>
    <cellStyle name="20% - Акцент2 9 2 2" xfId="3343"/>
    <cellStyle name="20% - Акцент2 9 2 3" xfId="3344"/>
    <cellStyle name="20% - Акцент2 9 3" xfId="3345"/>
    <cellStyle name="20% - Акцент2 9 4" xfId="3346"/>
    <cellStyle name="20% - Акцент2 9 5" xfId="30591"/>
    <cellStyle name="20% - Акцент2 9 6" xfId="30592"/>
    <cellStyle name="20% - Акцент2 9 7" xfId="30593"/>
    <cellStyle name="20% - Акцент2 9 8" xfId="30594"/>
    <cellStyle name="20% - Акцент2 9_46EE.2011(v1.0)" xfId="3347"/>
    <cellStyle name="20% - Акцент3 10" xfId="3348"/>
    <cellStyle name="20% - Акцент3 10 2" xfId="30595"/>
    <cellStyle name="20% - Акцент3 10 3" xfId="30596"/>
    <cellStyle name="20% - Акцент3 10 4" xfId="30597"/>
    <cellStyle name="20% - Акцент3 10 5" xfId="30598"/>
    <cellStyle name="20% - Акцент3 10 6" xfId="30599"/>
    <cellStyle name="20% - Акцент3 10 7" xfId="30600"/>
    <cellStyle name="20% - Акцент3 10 8" xfId="30601"/>
    <cellStyle name="20% - Акцент3 10_формы 2015 котельные 25.02" xfId="30602"/>
    <cellStyle name="20% - Акцент3 11" xfId="3349"/>
    <cellStyle name="20% - Акцент3 2" xfId="3350"/>
    <cellStyle name="20% - Акцент3 2 2" xfId="3351"/>
    <cellStyle name="20% - Акцент3 2 2 2" xfId="3352"/>
    <cellStyle name="20% - Акцент3 2 2 3" xfId="3353"/>
    <cellStyle name="20% - Акцент3 2 3" xfId="3354"/>
    <cellStyle name="20% - Акцент3 2 4" xfId="3355"/>
    <cellStyle name="20% - Акцент3 2 5" xfId="30603"/>
    <cellStyle name="20% - Акцент3 2 6" xfId="30604"/>
    <cellStyle name="20% - Акцент3 2 7" xfId="30605"/>
    <cellStyle name="20% - Акцент3 2 8" xfId="30606"/>
    <cellStyle name="20% - Акцент3 2_46EE.2011(v1.0)" xfId="3356"/>
    <cellStyle name="20% - Акцент3 3" xfId="3357"/>
    <cellStyle name="20% - Акцент3 3 2" xfId="3358"/>
    <cellStyle name="20% - Акцент3 3 2 2" xfId="3359"/>
    <cellStyle name="20% - Акцент3 3 2 3" xfId="3360"/>
    <cellStyle name="20% - Акцент3 3 3" xfId="3361"/>
    <cellStyle name="20% - Акцент3 3 4" xfId="3362"/>
    <cellStyle name="20% - Акцент3 3 5" xfId="30607"/>
    <cellStyle name="20% - Акцент3 3 6" xfId="30608"/>
    <cellStyle name="20% - Акцент3 3 7" xfId="30609"/>
    <cellStyle name="20% - Акцент3 3 8" xfId="30610"/>
    <cellStyle name="20% - Акцент3 3_46EE.2011(v1.0)" xfId="3363"/>
    <cellStyle name="20% - Акцент3 4" xfId="3364"/>
    <cellStyle name="20% - Акцент3 4 2" xfId="3365"/>
    <cellStyle name="20% - Акцент3 4 2 2" xfId="3366"/>
    <cellStyle name="20% - Акцент3 4 2 3" xfId="3367"/>
    <cellStyle name="20% - Акцент3 4 3" xfId="3368"/>
    <cellStyle name="20% - Акцент3 4 4" xfId="3369"/>
    <cellStyle name="20% - Акцент3 4 5" xfId="30611"/>
    <cellStyle name="20% - Акцент3 4 6" xfId="30612"/>
    <cellStyle name="20% - Акцент3 4 7" xfId="30613"/>
    <cellStyle name="20% - Акцент3 4 8" xfId="30614"/>
    <cellStyle name="20% - Акцент3 4_46EE.2011(v1.0)" xfId="3370"/>
    <cellStyle name="20% - Акцент3 5" xfId="3371"/>
    <cellStyle name="20% - Акцент3 5 2" xfId="3372"/>
    <cellStyle name="20% - Акцент3 5 2 2" xfId="3373"/>
    <cellStyle name="20% - Акцент3 5 2 3" xfId="3374"/>
    <cellStyle name="20% - Акцент3 5 3" xfId="3375"/>
    <cellStyle name="20% - Акцент3 5 4" xfId="3376"/>
    <cellStyle name="20% - Акцент3 5 5" xfId="30615"/>
    <cellStyle name="20% - Акцент3 5 6" xfId="30616"/>
    <cellStyle name="20% - Акцент3 5 7" xfId="30617"/>
    <cellStyle name="20% - Акцент3 5 8" xfId="30618"/>
    <cellStyle name="20% - Акцент3 5_46EE.2011(v1.0)" xfId="3377"/>
    <cellStyle name="20% - Акцент3 6" xfId="3378"/>
    <cellStyle name="20% - Акцент3 6 2" xfId="3379"/>
    <cellStyle name="20% - Акцент3 6 2 2" xfId="3380"/>
    <cellStyle name="20% - Акцент3 6 2 3" xfId="3381"/>
    <cellStyle name="20% - Акцент3 6 3" xfId="3382"/>
    <cellStyle name="20% - Акцент3 6 4" xfId="3383"/>
    <cellStyle name="20% - Акцент3 6 5" xfId="30619"/>
    <cellStyle name="20% - Акцент3 6 6" xfId="30620"/>
    <cellStyle name="20% - Акцент3 6 7" xfId="30621"/>
    <cellStyle name="20% - Акцент3 6 8" xfId="30622"/>
    <cellStyle name="20% - Акцент3 6_46EE.2011(v1.0)" xfId="3384"/>
    <cellStyle name="20% - Акцент3 7" xfId="3385"/>
    <cellStyle name="20% - Акцент3 7 2" xfId="3386"/>
    <cellStyle name="20% - Акцент3 7 2 2" xfId="3387"/>
    <cellStyle name="20% - Акцент3 7 2 3" xfId="3388"/>
    <cellStyle name="20% - Акцент3 7 3" xfId="3389"/>
    <cellStyle name="20% - Акцент3 7 4" xfId="3390"/>
    <cellStyle name="20% - Акцент3 7 5" xfId="30623"/>
    <cellStyle name="20% - Акцент3 7 6" xfId="30624"/>
    <cellStyle name="20% - Акцент3 7 7" xfId="30625"/>
    <cellStyle name="20% - Акцент3 7 8" xfId="30626"/>
    <cellStyle name="20% - Акцент3 7_46EE.2011(v1.0)" xfId="3391"/>
    <cellStyle name="20% - Акцент3 8" xfId="3392"/>
    <cellStyle name="20% - Акцент3 8 2" xfId="3393"/>
    <cellStyle name="20% - Акцент3 8 2 2" xfId="3394"/>
    <cellStyle name="20% - Акцент3 8 2 3" xfId="3395"/>
    <cellStyle name="20% - Акцент3 8 3" xfId="3396"/>
    <cellStyle name="20% - Акцент3 8 4" xfId="3397"/>
    <cellStyle name="20% - Акцент3 8 5" xfId="30627"/>
    <cellStyle name="20% - Акцент3 8 6" xfId="30628"/>
    <cellStyle name="20% - Акцент3 8 7" xfId="30629"/>
    <cellStyle name="20% - Акцент3 8 8" xfId="30630"/>
    <cellStyle name="20% - Акцент3 8_46EE.2011(v1.0)" xfId="3398"/>
    <cellStyle name="20% - Акцент3 9" xfId="3399"/>
    <cellStyle name="20% - Акцент3 9 2" xfId="3400"/>
    <cellStyle name="20% - Акцент3 9 2 2" xfId="3401"/>
    <cellStyle name="20% - Акцент3 9 2 3" xfId="3402"/>
    <cellStyle name="20% - Акцент3 9 3" xfId="3403"/>
    <cellStyle name="20% - Акцент3 9 4" xfId="3404"/>
    <cellStyle name="20% - Акцент3 9 5" xfId="30631"/>
    <cellStyle name="20% - Акцент3 9 6" xfId="30632"/>
    <cellStyle name="20% - Акцент3 9 7" xfId="30633"/>
    <cellStyle name="20% - Акцент3 9 8" xfId="30634"/>
    <cellStyle name="20% - Акцент3 9_46EE.2011(v1.0)" xfId="3405"/>
    <cellStyle name="20% - Акцент4 10" xfId="3406"/>
    <cellStyle name="20% - Акцент4 10 2" xfId="30635"/>
    <cellStyle name="20% - Акцент4 10 3" xfId="30636"/>
    <cellStyle name="20% - Акцент4 10 4" xfId="30637"/>
    <cellStyle name="20% - Акцент4 10 5" xfId="30638"/>
    <cellStyle name="20% - Акцент4 10 6" xfId="30639"/>
    <cellStyle name="20% - Акцент4 10 7" xfId="30640"/>
    <cellStyle name="20% - Акцент4 10 8" xfId="30641"/>
    <cellStyle name="20% - Акцент4 10_формы 2015 котельные 25.02" xfId="30642"/>
    <cellStyle name="20% - Акцент4 11" xfId="3407"/>
    <cellStyle name="20% - Акцент4 2" xfId="3408"/>
    <cellStyle name="20% - Акцент4 2 2" xfId="3409"/>
    <cellStyle name="20% - Акцент4 2 2 2" xfId="3410"/>
    <cellStyle name="20% - Акцент4 2 2 3" xfId="3411"/>
    <cellStyle name="20% - Акцент4 2 3" xfId="3412"/>
    <cellStyle name="20% - Акцент4 2 3 2" xfId="30643"/>
    <cellStyle name="20% - Акцент4 2 4" xfId="3413"/>
    <cellStyle name="20% - Акцент4 2 5" xfId="30644"/>
    <cellStyle name="20% - Акцент4 2 6" xfId="30645"/>
    <cellStyle name="20% - Акцент4 2 7" xfId="30646"/>
    <cellStyle name="20% - Акцент4 2 8" xfId="30647"/>
    <cellStyle name="20% - Акцент4 2_46EE.2011(v1.0)" xfId="3414"/>
    <cellStyle name="20% - Акцент4 3" xfId="3415"/>
    <cellStyle name="20% - Акцент4 3 2" xfId="3416"/>
    <cellStyle name="20% - Акцент4 3 2 2" xfId="3417"/>
    <cellStyle name="20% - Акцент4 3 2 3" xfId="3418"/>
    <cellStyle name="20% - Акцент4 3 3" xfId="3419"/>
    <cellStyle name="20% - Акцент4 3 4" xfId="3420"/>
    <cellStyle name="20% - Акцент4 3 5" xfId="30648"/>
    <cellStyle name="20% - Акцент4 3 6" xfId="30649"/>
    <cellStyle name="20% - Акцент4 3 7" xfId="30650"/>
    <cellStyle name="20% - Акцент4 3 8" xfId="30651"/>
    <cellStyle name="20% - Акцент4 3_46EE.2011(v1.0)" xfId="3421"/>
    <cellStyle name="20% - Акцент4 4" xfId="3422"/>
    <cellStyle name="20% - Акцент4 4 2" xfId="3423"/>
    <cellStyle name="20% - Акцент4 4 2 2" xfId="3424"/>
    <cellStyle name="20% - Акцент4 4 2 3" xfId="3425"/>
    <cellStyle name="20% - Акцент4 4 3" xfId="3426"/>
    <cellStyle name="20% - Акцент4 4 4" xfId="3427"/>
    <cellStyle name="20% - Акцент4 4 5" xfId="30652"/>
    <cellStyle name="20% - Акцент4 4 6" xfId="30653"/>
    <cellStyle name="20% - Акцент4 4 7" xfId="30654"/>
    <cellStyle name="20% - Акцент4 4 8" xfId="30655"/>
    <cellStyle name="20% - Акцент4 4_46EE.2011(v1.0)" xfId="3428"/>
    <cellStyle name="20% - Акцент4 5" xfId="3429"/>
    <cellStyle name="20% - Акцент4 5 2" xfId="3430"/>
    <cellStyle name="20% - Акцент4 5 2 2" xfId="3431"/>
    <cellStyle name="20% - Акцент4 5 2 3" xfId="3432"/>
    <cellStyle name="20% - Акцент4 5 3" xfId="3433"/>
    <cellStyle name="20% - Акцент4 5 4" xfId="3434"/>
    <cellStyle name="20% - Акцент4 5 5" xfId="30656"/>
    <cellStyle name="20% - Акцент4 5 6" xfId="30657"/>
    <cellStyle name="20% - Акцент4 5 7" xfId="30658"/>
    <cellStyle name="20% - Акцент4 5 8" xfId="30659"/>
    <cellStyle name="20% - Акцент4 5_46EE.2011(v1.0)" xfId="3435"/>
    <cellStyle name="20% - Акцент4 6" xfId="3436"/>
    <cellStyle name="20% - Акцент4 6 2" xfId="3437"/>
    <cellStyle name="20% - Акцент4 6 2 2" xfId="3438"/>
    <cellStyle name="20% - Акцент4 6 2 3" xfId="3439"/>
    <cellStyle name="20% - Акцент4 6 3" xfId="3440"/>
    <cellStyle name="20% - Акцент4 6 4" xfId="3441"/>
    <cellStyle name="20% - Акцент4 6 5" xfId="30660"/>
    <cellStyle name="20% - Акцент4 6 6" xfId="30661"/>
    <cellStyle name="20% - Акцент4 6 7" xfId="30662"/>
    <cellStyle name="20% - Акцент4 6 8" xfId="30663"/>
    <cellStyle name="20% - Акцент4 6_46EE.2011(v1.0)" xfId="3442"/>
    <cellStyle name="20% - Акцент4 7" xfId="3443"/>
    <cellStyle name="20% - Акцент4 7 2" xfId="3444"/>
    <cellStyle name="20% - Акцент4 7 2 2" xfId="3445"/>
    <cellStyle name="20% - Акцент4 7 2 3" xfId="3446"/>
    <cellStyle name="20% - Акцент4 7 3" xfId="3447"/>
    <cellStyle name="20% - Акцент4 7 4" xfId="3448"/>
    <cellStyle name="20% - Акцент4 7 5" xfId="30664"/>
    <cellStyle name="20% - Акцент4 7 6" xfId="30665"/>
    <cellStyle name="20% - Акцент4 7 7" xfId="30666"/>
    <cellStyle name="20% - Акцент4 7 8" xfId="30667"/>
    <cellStyle name="20% - Акцент4 7_46EE.2011(v1.0)" xfId="3449"/>
    <cellStyle name="20% - Акцент4 8" xfId="3450"/>
    <cellStyle name="20% - Акцент4 8 2" xfId="3451"/>
    <cellStyle name="20% - Акцент4 8 2 2" xfId="3452"/>
    <cellStyle name="20% - Акцент4 8 2 3" xfId="3453"/>
    <cellStyle name="20% - Акцент4 8 3" xfId="3454"/>
    <cellStyle name="20% - Акцент4 8 4" xfId="3455"/>
    <cellStyle name="20% - Акцент4 8 5" xfId="30668"/>
    <cellStyle name="20% - Акцент4 8 6" xfId="30669"/>
    <cellStyle name="20% - Акцент4 8 7" xfId="30670"/>
    <cellStyle name="20% - Акцент4 8 8" xfId="30671"/>
    <cellStyle name="20% - Акцент4 8_46EE.2011(v1.0)" xfId="3456"/>
    <cellStyle name="20% - Акцент4 9" xfId="3457"/>
    <cellStyle name="20% - Акцент4 9 2" xfId="3458"/>
    <cellStyle name="20% - Акцент4 9 2 2" xfId="3459"/>
    <cellStyle name="20% - Акцент4 9 2 3" xfId="3460"/>
    <cellStyle name="20% - Акцент4 9 3" xfId="3461"/>
    <cellStyle name="20% - Акцент4 9 4" xfId="3462"/>
    <cellStyle name="20% - Акцент4 9 5" xfId="30672"/>
    <cellStyle name="20% - Акцент4 9 6" xfId="30673"/>
    <cellStyle name="20% - Акцент4 9 7" xfId="30674"/>
    <cellStyle name="20% - Акцент4 9 8" xfId="30675"/>
    <cellStyle name="20% - Акцент4 9_46EE.2011(v1.0)" xfId="3463"/>
    <cellStyle name="20% - Акцент5 10" xfId="3464"/>
    <cellStyle name="20% - Акцент5 10 2" xfId="30676"/>
    <cellStyle name="20% - Акцент5 10 3" xfId="30677"/>
    <cellStyle name="20% - Акцент5 10 4" xfId="30678"/>
    <cellStyle name="20% - Акцент5 10 5" xfId="30679"/>
    <cellStyle name="20% - Акцент5 10 6" xfId="30680"/>
    <cellStyle name="20% - Акцент5 10 7" xfId="30681"/>
    <cellStyle name="20% - Акцент5 10 8" xfId="30682"/>
    <cellStyle name="20% - Акцент5 10_формы 2015 котельные 25.02" xfId="30683"/>
    <cellStyle name="20% - Акцент5 11" xfId="3465"/>
    <cellStyle name="20% - Акцент5 2" xfId="3466"/>
    <cellStyle name="20% - Акцент5 2 2" xfId="3467"/>
    <cellStyle name="20% - Акцент5 2 2 2" xfId="3468"/>
    <cellStyle name="20% - Акцент5 2 2 3" xfId="3469"/>
    <cellStyle name="20% - Акцент5 2 3" xfId="3470"/>
    <cellStyle name="20% - Акцент5 2 4" xfId="3471"/>
    <cellStyle name="20% - Акцент5 2 5" xfId="30684"/>
    <cellStyle name="20% - Акцент5 2 6" xfId="30685"/>
    <cellStyle name="20% - Акцент5 2 7" xfId="30686"/>
    <cellStyle name="20% - Акцент5 2 8" xfId="30687"/>
    <cellStyle name="20% - Акцент5 2_46EE.2011(v1.0)" xfId="3472"/>
    <cellStyle name="20% - Акцент5 3" xfId="3473"/>
    <cellStyle name="20% - Акцент5 3 2" xfId="3474"/>
    <cellStyle name="20% - Акцент5 3 2 2" xfId="3475"/>
    <cellStyle name="20% - Акцент5 3 2 3" xfId="3476"/>
    <cellStyle name="20% - Акцент5 3 3" xfId="3477"/>
    <cellStyle name="20% - Акцент5 3 4" xfId="3478"/>
    <cellStyle name="20% - Акцент5 3 5" xfId="30688"/>
    <cellStyle name="20% - Акцент5 3 6" xfId="30689"/>
    <cellStyle name="20% - Акцент5 3 7" xfId="30690"/>
    <cellStyle name="20% - Акцент5 3 8" xfId="30691"/>
    <cellStyle name="20% - Акцент5 3_46EE.2011(v1.0)" xfId="3479"/>
    <cellStyle name="20% - Акцент5 4" xfId="3480"/>
    <cellStyle name="20% - Акцент5 4 2" xfId="3481"/>
    <cellStyle name="20% - Акцент5 4 2 2" xfId="3482"/>
    <cellStyle name="20% - Акцент5 4 2 3" xfId="3483"/>
    <cellStyle name="20% - Акцент5 4 3" xfId="3484"/>
    <cellStyle name="20% - Акцент5 4 4" xfId="3485"/>
    <cellStyle name="20% - Акцент5 4 5" xfId="30692"/>
    <cellStyle name="20% - Акцент5 4 6" xfId="30693"/>
    <cellStyle name="20% - Акцент5 4 7" xfId="30694"/>
    <cellStyle name="20% - Акцент5 4 8" xfId="30695"/>
    <cellStyle name="20% - Акцент5 4_46EE.2011(v1.0)" xfId="3486"/>
    <cellStyle name="20% - Акцент5 5" xfId="3487"/>
    <cellStyle name="20% - Акцент5 5 2" xfId="3488"/>
    <cellStyle name="20% - Акцент5 5 2 2" xfId="3489"/>
    <cellStyle name="20% - Акцент5 5 2 3" xfId="3490"/>
    <cellStyle name="20% - Акцент5 5 3" xfId="3491"/>
    <cellStyle name="20% - Акцент5 5 4" xfId="3492"/>
    <cellStyle name="20% - Акцент5 5 5" xfId="30696"/>
    <cellStyle name="20% - Акцент5 5 6" xfId="30697"/>
    <cellStyle name="20% - Акцент5 5 7" xfId="30698"/>
    <cellStyle name="20% - Акцент5 5 8" xfId="30699"/>
    <cellStyle name="20% - Акцент5 5_46EE.2011(v1.0)" xfId="3493"/>
    <cellStyle name="20% - Акцент5 6" xfId="3494"/>
    <cellStyle name="20% - Акцент5 6 2" xfId="3495"/>
    <cellStyle name="20% - Акцент5 6 2 2" xfId="3496"/>
    <cellStyle name="20% - Акцент5 6 2 3" xfId="3497"/>
    <cellStyle name="20% - Акцент5 6 3" xfId="3498"/>
    <cellStyle name="20% - Акцент5 6 4" xfId="3499"/>
    <cellStyle name="20% - Акцент5 6 5" xfId="30700"/>
    <cellStyle name="20% - Акцент5 6 6" xfId="30701"/>
    <cellStyle name="20% - Акцент5 6 7" xfId="30702"/>
    <cellStyle name="20% - Акцент5 6 8" xfId="30703"/>
    <cellStyle name="20% - Акцент5 6_46EE.2011(v1.0)" xfId="3500"/>
    <cellStyle name="20% - Акцент5 7" xfId="3501"/>
    <cellStyle name="20% - Акцент5 7 2" xfId="3502"/>
    <cellStyle name="20% - Акцент5 7 2 2" xfId="3503"/>
    <cellStyle name="20% - Акцент5 7 2 3" xfId="3504"/>
    <cellStyle name="20% - Акцент5 7 3" xfId="3505"/>
    <cellStyle name="20% - Акцент5 7 4" xfId="3506"/>
    <cellStyle name="20% - Акцент5 7 5" xfId="30704"/>
    <cellStyle name="20% - Акцент5 7 6" xfId="30705"/>
    <cellStyle name="20% - Акцент5 7 7" xfId="30706"/>
    <cellStyle name="20% - Акцент5 7 8" xfId="30707"/>
    <cellStyle name="20% - Акцент5 7_46EE.2011(v1.0)" xfId="3507"/>
    <cellStyle name="20% - Акцент5 8" xfId="3508"/>
    <cellStyle name="20% - Акцент5 8 2" xfId="3509"/>
    <cellStyle name="20% - Акцент5 8 2 2" xfId="3510"/>
    <cellStyle name="20% - Акцент5 8 2 3" xfId="3511"/>
    <cellStyle name="20% - Акцент5 8 3" xfId="3512"/>
    <cellStyle name="20% - Акцент5 8 4" xfId="3513"/>
    <cellStyle name="20% - Акцент5 8 5" xfId="30708"/>
    <cellStyle name="20% - Акцент5 8 6" xfId="30709"/>
    <cellStyle name="20% - Акцент5 8 7" xfId="30710"/>
    <cellStyle name="20% - Акцент5 8 8" xfId="30711"/>
    <cellStyle name="20% - Акцент5 8_46EE.2011(v1.0)" xfId="3514"/>
    <cellStyle name="20% - Акцент5 9" xfId="3515"/>
    <cellStyle name="20% - Акцент5 9 2" xfId="3516"/>
    <cellStyle name="20% - Акцент5 9 2 2" xfId="3517"/>
    <cellStyle name="20% - Акцент5 9 2 3" xfId="3518"/>
    <cellStyle name="20% - Акцент5 9 3" xfId="3519"/>
    <cellStyle name="20% - Акцент5 9 4" xfId="3520"/>
    <cellStyle name="20% - Акцент5 9 5" xfId="30712"/>
    <cellStyle name="20% - Акцент5 9 6" xfId="30713"/>
    <cellStyle name="20% - Акцент5 9 7" xfId="30714"/>
    <cellStyle name="20% - Акцент5 9 8" xfId="30715"/>
    <cellStyle name="20% - Акцент5 9_46EE.2011(v1.0)" xfId="3521"/>
    <cellStyle name="20% - Акцент6 10" xfId="3522"/>
    <cellStyle name="20% - Акцент6 10 2" xfId="30716"/>
    <cellStyle name="20% - Акцент6 10 3" xfId="30717"/>
    <cellStyle name="20% - Акцент6 10 4" xfId="30718"/>
    <cellStyle name="20% - Акцент6 10 5" xfId="30719"/>
    <cellStyle name="20% - Акцент6 10 6" xfId="30720"/>
    <cellStyle name="20% - Акцент6 10 7" xfId="30721"/>
    <cellStyle name="20% - Акцент6 10 8" xfId="30722"/>
    <cellStyle name="20% - Акцент6 10_формы 2015 котельные 25.02" xfId="30723"/>
    <cellStyle name="20% - Акцент6 11" xfId="3523"/>
    <cellStyle name="20% - Акцент6 2" xfId="3524"/>
    <cellStyle name="20% - Акцент6 2 2" xfId="3525"/>
    <cellStyle name="20% - Акцент6 2 2 2" xfId="3526"/>
    <cellStyle name="20% - Акцент6 2 2 3" xfId="3527"/>
    <cellStyle name="20% - Акцент6 2 3" xfId="3528"/>
    <cellStyle name="20% - Акцент6 2 4" xfId="3529"/>
    <cellStyle name="20% - Акцент6 2 5" xfId="30724"/>
    <cellStyle name="20% - Акцент6 2 6" xfId="30725"/>
    <cellStyle name="20% - Акцент6 2 7" xfId="30726"/>
    <cellStyle name="20% - Акцент6 2 8" xfId="30727"/>
    <cellStyle name="20% - Акцент6 2_46EE.2011(v1.0)" xfId="3530"/>
    <cellStyle name="20% - Акцент6 3" xfId="3531"/>
    <cellStyle name="20% - Акцент6 3 2" xfId="3532"/>
    <cellStyle name="20% - Акцент6 3 2 2" xfId="3533"/>
    <cellStyle name="20% - Акцент6 3 2 3" xfId="3534"/>
    <cellStyle name="20% - Акцент6 3 3" xfId="3535"/>
    <cellStyle name="20% - Акцент6 3 4" xfId="3536"/>
    <cellStyle name="20% - Акцент6 3 5" xfId="30728"/>
    <cellStyle name="20% - Акцент6 3 6" xfId="30729"/>
    <cellStyle name="20% - Акцент6 3 7" xfId="30730"/>
    <cellStyle name="20% - Акцент6 3 8" xfId="30731"/>
    <cellStyle name="20% - Акцент6 3_46EE.2011(v1.0)" xfId="3537"/>
    <cellStyle name="20% - Акцент6 4" xfId="3538"/>
    <cellStyle name="20% - Акцент6 4 2" xfId="3539"/>
    <cellStyle name="20% - Акцент6 4 2 2" xfId="3540"/>
    <cellStyle name="20% - Акцент6 4 2 3" xfId="3541"/>
    <cellStyle name="20% - Акцент6 4 3" xfId="3542"/>
    <cellStyle name="20% - Акцент6 4 4" xfId="3543"/>
    <cellStyle name="20% - Акцент6 4 5" xfId="30732"/>
    <cellStyle name="20% - Акцент6 4 6" xfId="30733"/>
    <cellStyle name="20% - Акцент6 4 7" xfId="30734"/>
    <cellStyle name="20% - Акцент6 4 8" xfId="30735"/>
    <cellStyle name="20% - Акцент6 4_46EE.2011(v1.0)" xfId="3544"/>
    <cellStyle name="20% - Акцент6 5" xfId="3545"/>
    <cellStyle name="20% - Акцент6 5 2" xfId="3546"/>
    <cellStyle name="20% - Акцент6 5 2 2" xfId="3547"/>
    <cellStyle name="20% - Акцент6 5 2 3" xfId="3548"/>
    <cellStyle name="20% - Акцент6 5 3" xfId="3549"/>
    <cellStyle name="20% - Акцент6 5 4" xfId="3550"/>
    <cellStyle name="20% - Акцент6 5 5" xfId="30736"/>
    <cellStyle name="20% - Акцент6 5 6" xfId="30737"/>
    <cellStyle name="20% - Акцент6 5 7" xfId="30738"/>
    <cellStyle name="20% - Акцент6 5 8" xfId="30739"/>
    <cellStyle name="20% - Акцент6 5_46EE.2011(v1.0)" xfId="3551"/>
    <cellStyle name="20% - Акцент6 6" xfId="3552"/>
    <cellStyle name="20% - Акцент6 6 2" xfId="3553"/>
    <cellStyle name="20% - Акцент6 6 2 2" xfId="3554"/>
    <cellStyle name="20% - Акцент6 6 2 3" xfId="3555"/>
    <cellStyle name="20% - Акцент6 6 3" xfId="3556"/>
    <cellStyle name="20% - Акцент6 6 4" xfId="3557"/>
    <cellStyle name="20% - Акцент6 6 5" xfId="30740"/>
    <cellStyle name="20% - Акцент6 6 6" xfId="30741"/>
    <cellStyle name="20% - Акцент6 6 7" xfId="30742"/>
    <cellStyle name="20% - Акцент6 6 8" xfId="30743"/>
    <cellStyle name="20% - Акцент6 6_46EE.2011(v1.0)" xfId="3558"/>
    <cellStyle name="20% - Акцент6 7" xfId="3559"/>
    <cellStyle name="20% - Акцент6 7 2" xfId="3560"/>
    <cellStyle name="20% - Акцент6 7 2 2" xfId="3561"/>
    <cellStyle name="20% - Акцент6 7 2 3" xfId="3562"/>
    <cellStyle name="20% - Акцент6 7 3" xfId="3563"/>
    <cellStyle name="20% - Акцент6 7 4" xfId="3564"/>
    <cellStyle name="20% - Акцент6 7 5" xfId="30744"/>
    <cellStyle name="20% - Акцент6 7 6" xfId="30745"/>
    <cellStyle name="20% - Акцент6 7 7" xfId="30746"/>
    <cellStyle name="20% - Акцент6 7 8" xfId="30747"/>
    <cellStyle name="20% - Акцент6 7_46EE.2011(v1.0)" xfId="3565"/>
    <cellStyle name="20% - Акцент6 8" xfId="3566"/>
    <cellStyle name="20% - Акцент6 8 2" xfId="3567"/>
    <cellStyle name="20% - Акцент6 8 2 2" xfId="3568"/>
    <cellStyle name="20% - Акцент6 8 2 3" xfId="3569"/>
    <cellStyle name="20% - Акцент6 8 3" xfId="3570"/>
    <cellStyle name="20% - Акцент6 8 4" xfId="3571"/>
    <cellStyle name="20% - Акцент6 8 5" xfId="30748"/>
    <cellStyle name="20% - Акцент6 8 6" xfId="30749"/>
    <cellStyle name="20% - Акцент6 8 7" xfId="30750"/>
    <cellStyle name="20% - Акцент6 8 8" xfId="30751"/>
    <cellStyle name="20% - Акцент6 8_46EE.2011(v1.0)" xfId="3572"/>
    <cellStyle name="20% - Акцент6 9" xfId="3573"/>
    <cellStyle name="20% - Акцент6 9 2" xfId="3574"/>
    <cellStyle name="20% - Акцент6 9 2 2" xfId="3575"/>
    <cellStyle name="20% - Акцент6 9 2 3" xfId="3576"/>
    <cellStyle name="20% - Акцент6 9 3" xfId="3577"/>
    <cellStyle name="20% - Акцент6 9 4" xfId="3578"/>
    <cellStyle name="20% - Акцент6 9 5" xfId="30752"/>
    <cellStyle name="20% - Акцент6 9 6" xfId="30753"/>
    <cellStyle name="20% - Акцент6 9 7" xfId="30754"/>
    <cellStyle name="20% - Акцент6 9 8" xfId="30755"/>
    <cellStyle name="20% - Акцент6 9_46EE.2011(v1.0)" xfId="3579"/>
    <cellStyle name="3" xfId="3580"/>
    <cellStyle name="3d" xfId="3581"/>
    <cellStyle name="40% - Accent1" xfId="3582"/>
    <cellStyle name="40% - Accent1 2" xfId="3583"/>
    <cellStyle name="40% - Accent1 2 2" xfId="3584"/>
    <cellStyle name="40% - Accent1 2 3" xfId="3585"/>
    <cellStyle name="40% - Accent1 3" xfId="3586"/>
    <cellStyle name="40% - Accent1 4" xfId="3587"/>
    <cellStyle name="40% - Accent1 5" xfId="30756"/>
    <cellStyle name="40% - Accent1 6" xfId="30757"/>
    <cellStyle name="40% - Accent1 7" xfId="30758"/>
    <cellStyle name="40% - Accent1 8" xfId="30759"/>
    <cellStyle name="40% - Accent1_2.1" xfId="3588"/>
    <cellStyle name="40% - Accent2" xfId="3589"/>
    <cellStyle name="40% - Accent2 2" xfId="3590"/>
    <cellStyle name="40% - Accent2 2 2" xfId="3591"/>
    <cellStyle name="40% - Accent2 2 3" xfId="3592"/>
    <cellStyle name="40% - Accent2 3" xfId="3593"/>
    <cellStyle name="40% - Accent2 4" xfId="3594"/>
    <cellStyle name="40% - Accent2 5" xfId="30760"/>
    <cellStyle name="40% - Accent2 6" xfId="30761"/>
    <cellStyle name="40% - Accent2 7" xfId="30762"/>
    <cellStyle name="40% - Accent2 8" xfId="30763"/>
    <cellStyle name="40% - Accent2_2.1" xfId="3595"/>
    <cellStyle name="40% - Accent3" xfId="3596"/>
    <cellStyle name="40% - Accent3 2" xfId="3597"/>
    <cellStyle name="40% - Accent3 2 2" xfId="3598"/>
    <cellStyle name="40% - Accent3 2 3" xfId="3599"/>
    <cellStyle name="40% - Accent3 3" xfId="3600"/>
    <cellStyle name="40% - Accent3 4" xfId="3601"/>
    <cellStyle name="40% - Accent3 5" xfId="30764"/>
    <cellStyle name="40% - Accent3 6" xfId="30765"/>
    <cellStyle name="40% - Accent3 7" xfId="30766"/>
    <cellStyle name="40% - Accent3 8" xfId="30767"/>
    <cellStyle name="40% - Accent3_2.1" xfId="3602"/>
    <cellStyle name="40% - Accent4" xfId="3603"/>
    <cellStyle name="40% - Accent4 2" xfId="3604"/>
    <cellStyle name="40% - Accent4 2 2" xfId="3605"/>
    <cellStyle name="40% - Accent4 2 3" xfId="3606"/>
    <cellStyle name="40% - Accent4 3" xfId="3607"/>
    <cellStyle name="40% - Accent4 4" xfId="3608"/>
    <cellStyle name="40% - Accent4 5" xfId="30768"/>
    <cellStyle name="40% - Accent4 6" xfId="30769"/>
    <cellStyle name="40% - Accent4 7" xfId="30770"/>
    <cellStyle name="40% - Accent4 8" xfId="30771"/>
    <cellStyle name="40% - Accent4_2.1" xfId="3609"/>
    <cellStyle name="40% - Accent5" xfId="3610"/>
    <cellStyle name="40% - Accent5 2" xfId="3611"/>
    <cellStyle name="40% - Accent5 2 2" xfId="3612"/>
    <cellStyle name="40% - Accent5 2 3" xfId="3613"/>
    <cellStyle name="40% - Accent5 3" xfId="3614"/>
    <cellStyle name="40% - Accent5 4" xfId="3615"/>
    <cellStyle name="40% - Accent5 5" xfId="30772"/>
    <cellStyle name="40% - Accent5 6" xfId="30773"/>
    <cellStyle name="40% - Accent5 7" xfId="30774"/>
    <cellStyle name="40% - Accent5 8" xfId="30775"/>
    <cellStyle name="40% - Accent5_2.1" xfId="3616"/>
    <cellStyle name="40% - Accent6" xfId="3617"/>
    <cellStyle name="40% - Accent6 2" xfId="3618"/>
    <cellStyle name="40% - Accent6 2 2" xfId="3619"/>
    <cellStyle name="40% - Accent6 2 3" xfId="3620"/>
    <cellStyle name="40% - Accent6 3" xfId="3621"/>
    <cellStyle name="40% - Accent6 4" xfId="3622"/>
    <cellStyle name="40% - Accent6 5" xfId="30776"/>
    <cellStyle name="40% - Accent6 6" xfId="30777"/>
    <cellStyle name="40% - Accent6 7" xfId="30778"/>
    <cellStyle name="40% - Accent6 8" xfId="30779"/>
    <cellStyle name="40% - Accent6_2.1" xfId="3623"/>
    <cellStyle name="40% - Акцент1 10" xfId="3624"/>
    <cellStyle name="40% - Акцент1 10 2" xfId="30780"/>
    <cellStyle name="40% - Акцент1 10 3" xfId="30781"/>
    <cellStyle name="40% - Акцент1 10 4" xfId="30782"/>
    <cellStyle name="40% - Акцент1 10 5" xfId="30783"/>
    <cellStyle name="40% - Акцент1 10 6" xfId="30784"/>
    <cellStyle name="40% - Акцент1 10 7" xfId="30785"/>
    <cellStyle name="40% - Акцент1 10 8" xfId="30786"/>
    <cellStyle name="40% - Акцент1 10_формы 2015 котельные 25.02" xfId="30787"/>
    <cellStyle name="40% - Акцент1 11" xfId="3625"/>
    <cellStyle name="40% - Акцент1 2" xfId="3626"/>
    <cellStyle name="40% - Акцент1 2 2" xfId="3627"/>
    <cellStyle name="40% - Акцент1 2 2 2" xfId="3628"/>
    <cellStyle name="40% - Акцент1 2 2 3" xfId="3629"/>
    <cellStyle name="40% - Акцент1 2 3" xfId="3630"/>
    <cellStyle name="40% - Акцент1 2 4" xfId="3631"/>
    <cellStyle name="40% - Акцент1 2 5" xfId="30788"/>
    <cellStyle name="40% - Акцент1 2 6" xfId="30789"/>
    <cellStyle name="40% - Акцент1 2 7" xfId="30790"/>
    <cellStyle name="40% - Акцент1 2 8" xfId="30791"/>
    <cellStyle name="40% - Акцент1 2_46EE.2011(v1.0)" xfId="3632"/>
    <cellStyle name="40% - Акцент1 3" xfId="3633"/>
    <cellStyle name="40% - Акцент1 3 2" xfId="3634"/>
    <cellStyle name="40% - Акцент1 3 2 2" xfId="3635"/>
    <cellStyle name="40% - Акцент1 3 2 3" xfId="3636"/>
    <cellStyle name="40% - Акцент1 3 3" xfId="3637"/>
    <cellStyle name="40% - Акцент1 3 4" xfId="3638"/>
    <cellStyle name="40% - Акцент1 3 5" xfId="30792"/>
    <cellStyle name="40% - Акцент1 3 6" xfId="30793"/>
    <cellStyle name="40% - Акцент1 3 7" xfId="30794"/>
    <cellStyle name="40% - Акцент1 3 8" xfId="30795"/>
    <cellStyle name="40% - Акцент1 3_46EE.2011(v1.0)" xfId="3639"/>
    <cellStyle name="40% - Акцент1 4" xfId="3640"/>
    <cellStyle name="40% - Акцент1 4 2" xfId="3641"/>
    <cellStyle name="40% - Акцент1 4 2 2" xfId="3642"/>
    <cellStyle name="40% - Акцент1 4 2 3" xfId="3643"/>
    <cellStyle name="40% - Акцент1 4 3" xfId="3644"/>
    <cellStyle name="40% - Акцент1 4 4" xfId="3645"/>
    <cellStyle name="40% - Акцент1 4 5" xfId="30796"/>
    <cellStyle name="40% - Акцент1 4 6" xfId="30797"/>
    <cellStyle name="40% - Акцент1 4 7" xfId="30798"/>
    <cellStyle name="40% - Акцент1 4 8" xfId="30799"/>
    <cellStyle name="40% - Акцент1 4_46EE.2011(v1.0)" xfId="3646"/>
    <cellStyle name="40% - Акцент1 5" xfId="3647"/>
    <cellStyle name="40% - Акцент1 5 2" xfId="3648"/>
    <cellStyle name="40% - Акцент1 5 2 2" xfId="3649"/>
    <cellStyle name="40% - Акцент1 5 2 3" xfId="3650"/>
    <cellStyle name="40% - Акцент1 5 3" xfId="3651"/>
    <cellStyle name="40% - Акцент1 5 4" xfId="3652"/>
    <cellStyle name="40% - Акцент1 5 5" xfId="30800"/>
    <cellStyle name="40% - Акцент1 5 6" xfId="30801"/>
    <cellStyle name="40% - Акцент1 5 7" xfId="30802"/>
    <cellStyle name="40% - Акцент1 5 8" xfId="30803"/>
    <cellStyle name="40% - Акцент1 5_46EE.2011(v1.0)" xfId="3653"/>
    <cellStyle name="40% - Акцент1 6" xfId="3654"/>
    <cellStyle name="40% - Акцент1 6 2" xfId="3655"/>
    <cellStyle name="40% - Акцент1 6 2 2" xfId="3656"/>
    <cellStyle name="40% - Акцент1 6 2 3" xfId="3657"/>
    <cellStyle name="40% - Акцент1 6 3" xfId="3658"/>
    <cellStyle name="40% - Акцент1 6 4" xfId="3659"/>
    <cellStyle name="40% - Акцент1 6 5" xfId="30804"/>
    <cellStyle name="40% - Акцент1 6 6" xfId="30805"/>
    <cellStyle name="40% - Акцент1 6 7" xfId="30806"/>
    <cellStyle name="40% - Акцент1 6 8" xfId="30807"/>
    <cellStyle name="40% - Акцент1 6_46EE.2011(v1.0)" xfId="3660"/>
    <cellStyle name="40% - Акцент1 7" xfId="3661"/>
    <cellStyle name="40% - Акцент1 7 2" xfId="3662"/>
    <cellStyle name="40% - Акцент1 7 2 2" xfId="3663"/>
    <cellStyle name="40% - Акцент1 7 2 3" xfId="3664"/>
    <cellStyle name="40% - Акцент1 7 3" xfId="3665"/>
    <cellStyle name="40% - Акцент1 7 4" xfId="3666"/>
    <cellStyle name="40% - Акцент1 7 5" xfId="30808"/>
    <cellStyle name="40% - Акцент1 7 6" xfId="30809"/>
    <cellStyle name="40% - Акцент1 7 7" xfId="30810"/>
    <cellStyle name="40% - Акцент1 7 8" xfId="30811"/>
    <cellStyle name="40% - Акцент1 7_46EE.2011(v1.0)" xfId="3667"/>
    <cellStyle name="40% - Акцент1 8" xfId="3668"/>
    <cellStyle name="40% - Акцент1 8 2" xfId="3669"/>
    <cellStyle name="40% - Акцент1 8 2 2" xfId="3670"/>
    <cellStyle name="40% - Акцент1 8 2 3" xfId="3671"/>
    <cellStyle name="40% - Акцент1 8 3" xfId="3672"/>
    <cellStyle name="40% - Акцент1 8 4" xfId="3673"/>
    <cellStyle name="40% - Акцент1 8 5" xfId="30812"/>
    <cellStyle name="40% - Акцент1 8 6" xfId="30813"/>
    <cellStyle name="40% - Акцент1 8 7" xfId="30814"/>
    <cellStyle name="40% - Акцент1 8 8" xfId="30815"/>
    <cellStyle name="40% - Акцент1 8_46EE.2011(v1.0)" xfId="3674"/>
    <cellStyle name="40% - Акцент1 9" xfId="3675"/>
    <cellStyle name="40% - Акцент1 9 2" xfId="3676"/>
    <cellStyle name="40% - Акцент1 9 2 2" xfId="3677"/>
    <cellStyle name="40% - Акцент1 9 2 3" xfId="3678"/>
    <cellStyle name="40% - Акцент1 9 3" xfId="3679"/>
    <cellStyle name="40% - Акцент1 9 4" xfId="3680"/>
    <cellStyle name="40% - Акцент1 9 5" xfId="30816"/>
    <cellStyle name="40% - Акцент1 9 6" xfId="30817"/>
    <cellStyle name="40% - Акцент1 9 7" xfId="30818"/>
    <cellStyle name="40% - Акцент1 9 8" xfId="30819"/>
    <cellStyle name="40% - Акцент1 9_46EE.2011(v1.0)" xfId="3681"/>
    <cellStyle name="40% - Акцент2 10" xfId="3682"/>
    <cellStyle name="40% - Акцент2 10 2" xfId="30820"/>
    <cellStyle name="40% - Акцент2 10 3" xfId="30821"/>
    <cellStyle name="40% - Акцент2 10 4" xfId="30822"/>
    <cellStyle name="40% - Акцент2 10 5" xfId="30823"/>
    <cellStyle name="40% - Акцент2 10 6" xfId="30824"/>
    <cellStyle name="40% - Акцент2 10 7" xfId="30825"/>
    <cellStyle name="40% - Акцент2 10 8" xfId="30826"/>
    <cellStyle name="40% - Акцент2 11" xfId="3683"/>
    <cellStyle name="40% - Акцент2 2" xfId="3684"/>
    <cellStyle name="40% - Акцент2 2 2" xfId="3685"/>
    <cellStyle name="40% - Акцент2 2 2 2" xfId="3686"/>
    <cellStyle name="40% - Акцент2 2 2 3" xfId="3687"/>
    <cellStyle name="40% - Акцент2 2 3" xfId="3688"/>
    <cellStyle name="40% - Акцент2 2 4" xfId="3689"/>
    <cellStyle name="40% - Акцент2 2 5" xfId="30827"/>
    <cellStyle name="40% - Акцент2 2 6" xfId="30828"/>
    <cellStyle name="40% - Акцент2 2 7" xfId="30829"/>
    <cellStyle name="40% - Акцент2 2 8" xfId="30830"/>
    <cellStyle name="40% - Акцент2 2_46EE.2011(v1.0)" xfId="3690"/>
    <cellStyle name="40% - Акцент2 3" xfId="3691"/>
    <cellStyle name="40% - Акцент2 3 2" xfId="3692"/>
    <cellStyle name="40% - Акцент2 3 2 2" xfId="3693"/>
    <cellStyle name="40% - Акцент2 3 2 3" xfId="3694"/>
    <cellStyle name="40% - Акцент2 3 3" xfId="3695"/>
    <cellStyle name="40% - Акцент2 3 4" xfId="3696"/>
    <cellStyle name="40% - Акцент2 3 5" xfId="30831"/>
    <cellStyle name="40% - Акцент2 3 6" xfId="30832"/>
    <cellStyle name="40% - Акцент2 3 7" xfId="30833"/>
    <cellStyle name="40% - Акцент2 3 8" xfId="30834"/>
    <cellStyle name="40% - Акцент2 3_46EE.2011(v1.0)" xfId="3697"/>
    <cellStyle name="40% - Акцент2 4" xfId="3698"/>
    <cellStyle name="40% - Акцент2 4 2" xfId="3699"/>
    <cellStyle name="40% - Акцент2 4 2 2" xfId="3700"/>
    <cellStyle name="40% - Акцент2 4 2 3" xfId="3701"/>
    <cellStyle name="40% - Акцент2 4 3" xfId="3702"/>
    <cellStyle name="40% - Акцент2 4 4" xfId="3703"/>
    <cellStyle name="40% - Акцент2 4 5" xfId="30835"/>
    <cellStyle name="40% - Акцент2 4 6" xfId="30836"/>
    <cellStyle name="40% - Акцент2 4 7" xfId="30837"/>
    <cellStyle name="40% - Акцент2 4 8" xfId="30838"/>
    <cellStyle name="40% - Акцент2 4_46EE.2011(v1.0)" xfId="3704"/>
    <cellStyle name="40% - Акцент2 5" xfId="3705"/>
    <cellStyle name="40% - Акцент2 5 2" xfId="3706"/>
    <cellStyle name="40% - Акцент2 5 2 2" xfId="3707"/>
    <cellStyle name="40% - Акцент2 5 2 3" xfId="3708"/>
    <cellStyle name="40% - Акцент2 5 3" xfId="3709"/>
    <cellStyle name="40% - Акцент2 5 4" xfId="3710"/>
    <cellStyle name="40% - Акцент2 5 5" xfId="30839"/>
    <cellStyle name="40% - Акцент2 5 6" xfId="30840"/>
    <cellStyle name="40% - Акцент2 5 7" xfId="30841"/>
    <cellStyle name="40% - Акцент2 5 8" xfId="30842"/>
    <cellStyle name="40% - Акцент2 5_46EE.2011(v1.0)" xfId="3711"/>
    <cellStyle name="40% - Акцент2 6" xfId="3712"/>
    <cellStyle name="40% - Акцент2 6 2" xfId="3713"/>
    <cellStyle name="40% - Акцент2 6 2 2" xfId="3714"/>
    <cellStyle name="40% - Акцент2 6 2 3" xfId="3715"/>
    <cellStyle name="40% - Акцент2 6 3" xfId="3716"/>
    <cellStyle name="40% - Акцент2 6 4" xfId="3717"/>
    <cellStyle name="40% - Акцент2 6 5" xfId="30843"/>
    <cellStyle name="40% - Акцент2 6 6" xfId="30844"/>
    <cellStyle name="40% - Акцент2 6 7" xfId="30845"/>
    <cellStyle name="40% - Акцент2 6 8" xfId="30846"/>
    <cellStyle name="40% - Акцент2 6_46EE.2011(v1.0)" xfId="3718"/>
    <cellStyle name="40% - Акцент2 7" xfId="3719"/>
    <cellStyle name="40% - Акцент2 7 2" xfId="3720"/>
    <cellStyle name="40% - Акцент2 7 2 2" xfId="3721"/>
    <cellStyle name="40% - Акцент2 7 2 3" xfId="3722"/>
    <cellStyle name="40% - Акцент2 7 3" xfId="3723"/>
    <cellStyle name="40% - Акцент2 7 4" xfId="3724"/>
    <cellStyle name="40% - Акцент2 7 5" xfId="30847"/>
    <cellStyle name="40% - Акцент2 7 6" xfId="30848"/>
    <cellStyle name="40% - Акцент2 7 7" xfId="30849"/>
    <cellStyle name="40% - Акцент2 7 8" xfId="30850"/>
    <cellStyle name="40% - Акцент2 7_46EE.2011(v1.0)" xfId="3725"/>
    <cellStyle name="40% - Акцент2 8" xfId="3726"/>
    <cellStyle name="40% - Акцент2 8 2" xfId="3727"/>
    <cellStyle name="40% - Акцент2 8 2 2" xfId="3728"/>
    <cellStyle name="40% - Акцент2 8 2 3" xfId="3729"/>
    <cellStyle name="40% - Акцент2 8 3" xfId="3730"/>
    <cellStyle name="40% - Акцент2 8 4" xfId="3731"/>
    <cellStyle name="40% - Акцент2 8 5" xfId="30851"/>
    <cellStyle name="40% - Акцент2 8 6" xfId="30852"/>
    <cellStyle name="40% - Акцент2 8 7" xfId="30853"/>
    <cellStyle name="40% - Акцент2 8 8" xfId="30854"/>
    <cellStyle name="40% - Акцент2 8_46EE.2011(v1.0)" xfId="3732"/>
    <cellStyle name="40% - Акцент2 9" xfId="3733"/>
    <cellStyle name="40% - Акцент2 9 2" xfId="3734"/>
    <cellStyle name="40% - Акцент2 9 2 2" xfId="3735"/>
    <cellStyle name="40% - Акцент2 9 2 3" xfId="3736"/>
    <cellStyle name="40% - Акцент2 9 3" xfId="3737"/>
    <cellStyle name="40% - Акцент2 9 4" xfId="3738"/>
    <cellStyle name="40% - Акцент2 9 5" xfId="30855"/>
    <cellStyle name="40% - Акцент2 9 6" xfId="30856"/>
    <cellStyle name="40% - Акцент2 9 7" xfId="30857"/>
    <cellStyle name="40% - Акцент2 9 8" xfId="30858"/>
    <cellStyle name="40% - Акцент2 9_46EE.2011(v1.0)" xfId="3739"/>
    <cellStyle name="40% - Акцент3 10" xfId="3740"/>
    <cellStyle name="40% - Акцент3 10 2" xfId="30859"/>
    <cellStyle name="40% - Акцент3 10 3" xfId="30860"/>
    <cellStyle name="40% - Акцент3 10 4" xfId="30861"/>
    <cellStyle name="40% - Акцент3 10 5" xfId="30862"/>
    <cellStyle name="40% - Акцент3 10 6" xfId="30863"/>
    <cellStyle name="40% - Акцент3 10 7" xfId="30864"/>
    <cellStyle name="40% - Акцент3 10 8" xfId="30865"/>
    <cellStyle name="40% - Акцент3 11" xfId="3741"/>
    <cellStyle name="40% - Акцент3 2" xfId="3742"/>
    <cellStyle name="40% - Акцент3 2 2" xfId="3743"/>
    <cellStyle name="40% - Акцент3 2 2 2" xfId="3744"/>
    <cellStyle name="40% - Акцент3 2 2 3" xfId="3745"/>
    <cellStyle name="40% - Акцент3 2 3" xfId="3746"/>
    <cellStyle name="40% - Акцент3 2 4" xfId="3747"/>
    <cellStyle name="40% - Акцент3 2 5" xfId="30866"/>
    <cellStyle name="40% - Акцент3 2 6" xfId="30867"/>
    <cellStyle name="40% - Акцент3 2 7" xfId="30868"/>
    <cellStyle name="40% - Акцент3 2 8" xfId="30869"/>
    <cellStyle name="40% - Акцент3 2_46EE.2011(v1.0)" xfId="3748"/>
    <cellStyle name="40% - Акцент3 3" xfId="3749"/>
    <cellStyle name="40% - Акцент3 3 2" xfId="3750"/>
    <cellStyle name="40% - Акцент3 3 2 2" xfId="3751"/>
    <cellStyle name="40% - Акцент3 3 2 3" xfId="3752"/>
    <cellStyle name="40% - Акцент3 3 3" xfId="3753"/>
    <cellStyle name="40% - Акцент3 3 4" xfId="3754"/>
    <cellStyle name="40% - Акцент3 3 5" xfId="30870"/>
    <cellStyle name="40% - Акцент3 3 6" xfId="30871"/>
    <cellStyle name="40% - Акцент3 3 7" xfId="30872"/>
    <cellStyle name="40% - Акцент3 3 8" xfId="30873"/>
    <cellStyle name="40% - Акцент3 3_46EE.2011(v1.0)" xfId="3755"/>
    <cellStyle name="40% - Акцент3 4" xfId="3756"/>
    <cellStyle name="40% - Акцент3 4 2" xfId="3757"/>
    <cellStyle name="40% - Акцент3 4 2 2" xfId="3758"/>
    <cellStyle name="40% - Акцент3 4 2 3" xfId="3759"/>
    <cellStyle name="40% - Акцент3 4 3" xfId="3760"/>
    <cellStyle name="40% - Акцент3 4 4" xfId="3761"/>
    <cellStyle name="40% - Акцент3 4 5" xfId="30874"/>
    <cellStyle name="40% - Акцент3 4 6" xfId="30875"/>
    <cellStyle name="40% - Акцент3 4 7" xfId="30876"/>
    <cellStyle name="40% - Акцент3 4 8" xfId="30877"/>
    <cellStyle name="40% - Акцент3 4_46EE.2011(v1.0)" xfId="3762"/>
    <cellStyle name="40% - Акцент3 5" xfId="3763"/>
    <cellStyle name="40% - Акцент3 5 2" xfId="3764"/>
    <cellStyle name="40% - Акцент3 5 2 2" xfId="3765"/>
    <cellStyle name="40% - Акцент3 5 2 3" xfId="3766"/>
    <cellStyle name="40% - Акцент3 5 3" xfId="3767"/>
    <cellStyle name="40% - Акцент3 5 4" xfId="3768"/>
    <cellStyle name="40% - Акцент3 5 5" xfId="30878"/>
    <cellStyle name="40% - Акцент3 5 6" xfId="30879"/>
    <cellStyle name="40% - Акцент3 5 7" xfId="30880"/>
    <cellStyle name="40% - Акцент3 5 8" xfId="30881"/>
    <cellStyle name="40% - Акцент3 5_46EE.2011(v1.0)" xfId="3769"/>
    <cellStyle name="40% - Акцент3 6" xfId="3770"/>
    <cellStyle name="40% - Акцент3 6 2" xfId="3771"/>
    <cellStyle name="40% - Акцент3 6 2 2" xfId="3772"/>
    <cellStyle name="40% - Акцент3 6 2 3" xfId="3773"/>
    <cellStyle name="40% - Акцент3 6 3" xfId="3774"/>
    <cellStyle name="40% - Акцент3 6 4" xfId="3775"/>
    <cellStyle name="40% - Акцент3 6 5" xfId="30882"/>
    <cellStyle name="40% - Акцент3 6 6" xfId="30883"/>
    <cellStyle name="40% - Акцент3 6 7" xfId="30884"/>
    <cellStyle name="40% - Акцент3 6 8" xfId="30885"/>
    <cellStyle name="40% - Акцент3 6_46EE.2011(v1.0)" xfId="3776"/>
    <cellStyle name="40% - Акцент3 7" xfId="3777"/>
    <cellStyle name="40% - Акцент3 7 2" xfId="3778"/>
    <cellStyle name="40% - Акцент3 7 2 2" xfId="3779"/>
    <cellStyle name="40% - Акцент3 7 2 3" xfId="3780"/>
    <cellStyle name="40% - Акцент3 7 3" xfId="3781"/>
    <cellStyle name="40% - Акцент3 7 4" xfId="3782"/>
    <cellStyle name="40% - Акцент3 7 5" xfId="30886"/>
    <cellStyle name="40% - Акцент3 7 6" xfId="30887"/>
    <cellStyle name="40% - Акцент3 7 7" xfId="30888"/>
    <cellStyle name="40% - Акцент3 7 8" xfId="30889"/>
    <cellStyle name="40% - Акцент3 7_46EE.2011(v1.0)" xfId="3783"/>
    <cellStyle name="40% - Акцент3 8" xfId="3784"/>
    <cellStyle name="40% - Акцент3 8 2" xfId="3785"/>
    <cellStyle name="40% - Акцент3 8 2 2" xfId="3786"/>
    <cellStyle name="40% - Акцент3 8 2 3" xfId="3787"/>
    <cellStyle name="40% - Акцент3 8 3" xfId="3788"/>
    <cellStyle name="40% - Акцент3 8 4" xfId="3789"/>
    <cellStyle name="40% - Акцент3 8 5" xfId="30890"/>
    <cellStyle name="40% - Акцент3 8 6" xfId="30891"/>
    <cellStyle name="40% - Акцент3 8 7" xfId="30892"/>
    <cellStyle name="40% - Акцент3 8 8" xfId="30893"/>
    <cellStyle name="40% - Акцент3 8_46EE.2011(v1.0)" xfId="3790"/>
    <cellStyle name="40% - Акцент3 9" xfId="3791"/>
    <cellStyle name="40% - Акцент3 9 2" xfId="3792"/>
    <cellStyle name="40% - Акцент3 9 2 2" xfId="3793"/>
    <cellStyle name="40% - Акцент3 9 2 3" xfId="3794"/>
    <cellStyle name="40% - Акцент3 9 3" xfId="3795"/>
    <cellStyle name="40% - Акцент3 9 4" xfId="3796"/>
    <cellStyle name="40% - Акцент3 9 5" xfId="30894"/>
    <cellStyle name="40% - Акцент3 9 6" xfId="30895"/>
    <cellStyle name="40% - Акцент3 9 7" xfId="30896"/>
    <cellStyle name="40% - Акцент3 9 8" xfId="30897"/>
    <cellStyle name="40% - Акцент3 9_46EE.2011(v1.0)" xfId="3797"/>
    <cellStyle name="40% - Акцент4 10" xfId="3798"/>
    <cellStyle name="40% - Акцент4 10 2" xfId="30898"/>
    <cellStyle name="40% - Акцент4 10 3" xfId="30899"/>
    <cellStyle name="40% - Акцент4 10 4" xfId="30900"/>
    <cellStyle name="40% - Акцент4 10 5" xfId="30901"/>
    <cellStyle name="40% - Акцент4 10 6" xfId="30902"/>
    <cellStyle name="40% - Акцент4 10 7" xfId="30903"/>
    <cellStyle name="40% - Акцент4 10 8" xfId="30904"/>
    <cellStyle name="40% - Акцент4 11" xfId="3799"/>
    <cellStyle name="40% - Акцент4 2" xfId="3800"/>
    <cellStyle name="40% - Акцент4 2 2" xfId="3801"/>
    <cellStyle name="40% - Акцент4 2 2 2" xfId="3802"/>
    <cellStyle name="40% - Акцент4 2 2 3" xfId="3803"/>
    <cellStyle name="40% - Акцент4 2 3" xfId="3804"/>
    <cellStyle name="40% - Акцент4 2 4" xfId="3805"/>
    <cellStyle name="40% - Акцент4 2 5" xfId="30905"/>
    <cellStyle name="40% - Акцент4 2 6" xfId="30906"/>
    <cellStyle name="40% - Акцент4 2 7" xfId="30907"/>
    <cellStyle name="40% - Акцент4 2 8" xfId="30908"/>
    <cellStyle name="40% - Акцент4 2_46EE.2011(v1.0)" xfId="3806"/>
    <cellStyle name="40% - Акцент4 3" xfId="3807"/>
    <cellStyle name="40% - Акцент4 3 2" xfId="3808"/>
    <cellStyle name="40% - Акцент4 3 2 2" xfId="3809"/>
    <cellStyle name="40% - Акцент4 3 2 3" xfId="3810"/>
    <cellStyle name="40% - Акцент4 3 3" xfId="3811"/>
    <cellStyle name="40% - Акцент4 3 4" xfId="3812"/>
    <cellStyle name="40% - Акцент4 3 5" xfId="30909"/>
    <cellStyle name="40% - Акцент4 3 6" xfId="30910"/>
    <cellStyle name="40% - Акцент4 3 7" xfId="30911"/>
    <cellStyle name="40% - Акцент4 3 8" xfId="30912"/>
    <cellStyle name="40% - Акцент4 3_46EE.2011(v1.0)" xfId="3813"/>
    <cellStyle name="40% - Акцент4 4" xfId="3814"/>
    <cellStyle name="40% - Акцент4 4 2" xfId="3815"/>
    <cellStyle name="40% - Акцент4 4 2 2" xfId="3816"/>
    <cellStyle name="40% - Акцент4 4 2 3" xfId="3817"/>
    <cellStyle name="40% - Акцент4 4 3" xfId="3818"/>
    <cellStyle name="40% - Акцент4 4 4" xfId="3819"/>
    <cellStyle name="40% - Акцент4 4 5" xfId="30913"/>
    <cellStyle name="40% - Акцент4 4 6" xfId="30914"/>
    <cellStyle name="40% - Акцент4 4 7" xfId="30915"/>
    <cellStyle name="40% - Акцент4 4 8" xfId="30916"/>
    <cellStyle name="40% - Акцент4 4_46EE.2011(v1.0)" xfId="3820"/>
    <cellStyle name="40% - Акцент4 5" xfId="3821"/>
    <cellStyle name="40% - Акцент4 5 2" xfId="3822"/>
    <cellStyle name="40% - Акцент4 5 2 2" xfId="3823"/>
    <cellStyle name="40% - Акцент4 5 2 3" xfId="3824"/>
    <cellStyle name="40% - Акцент4 5 3" xfId="3825"/>
    <cellStyle name="40% - Акцент4 5 4" xfId="3826"/>
    <cellStyle name="40% - Акцент4 5 5" xfId="30917"/>
    <cellStyle name="40% - Акцент4 5 6" xfId="30918"/>
    <cellStyle name="40% - Акцент4 5 7" xfId="30919"/>
    <cellStyle name="40% - Акцент4 5 8" xfId="30920"/>
    <cellStyle name="40% - Акцент4 5_46EE.2011(v1.0)" xfId="3827"/>
    <cellStyle name="40% - Акцент4 6" xfId="3828"/>
    <cellStyle name="40% - Акцент4 6 2" xfId="3829"/>
    <cellStyle name="40% - Акцент4 6 2 2" xfId="3830"/>
    <cellStyle name="40% - Акцент4 6 2 3" xfId="3831"/>
    <cellStyle name="40% - Акцент4 6 3" xfId="3832"/>
    <cellStyle name="40% - Акцент4 6 4" xfId="3833"/>
    <cellStyle name="40% - Акцент4 6 5" xfId="30921"/>
    <cellStyle name="40% - Акцент4 6 6" xfId="30922"/>
    <cellStyle name="40% - Акцент4 6 7" xfId="30923"/>
    <cellStyle name="40% - Акцент4 6 8" xfId="30924"/>
    <cellStyle name="40% - Акцент4 6_46EE.2011(v1.0)" xfId="3834"/>
    <cellStyle name="40% - Акцент4 7" xfId="3835"/>
    <cellStyle name="40% - Акцент4 7 2" xfId="3836"/>
    <cellStyle name="40% - Акцент4 7 2 2" xfId="3837"/>
    <cellStyle name="40% - Акцент4 7 2 3" xfId="3838"/>
    <cellStyle name="40% - Акцент4 7 3" xfId="3839"/>
    <cellStyle name="40% - Акцент4 7 4" xfId="3840"/>
    <cellStyle name="40% - Акцент4 7 5" xfId="30925"/>
    <cellStyle name="40% - Акцент4 7 6" xfId="30926"/>
    <cellStyle name="40% - Акцент4 7 7" xfId="30927"/>
    <cellStyle name="40% - Акцент4 7 8" xfId="30928"/>
    <cellStyle name="40% - Акцент4 7_46EE.2011(v1.0)" xfId="3841"/>
    <cellStyle name="40% - Акцент4 8" xfId="3842"/>
    <cellStyle name="40% - Акцент4 8 2" xfId="3843"/>
    <cellStyle name="40% - Акцент4 8 2 2" xfId="3844"/>
    <cellStyle name="40% - Акцент4 8 2 3" xfId="3845"/>
    <cellStyle name="40% - Акцент4 8 3" xfId="3846"/>
    <cellStyle name="40% - Акцент4 8 4" xfId="3847"/>
    <cellStyle name="40% - Акцент4 8 5" xfId="30929"/>
    <cellStyle name="40% - Акцент4 8 6" xfId="30930"/>
    <cellStyle name="40% - Акцент4 8 7" xfId="30931"/>
    <cellStyle name="40% - Акцент4 8 8" xfId="30932"/>
    <cellStyle name="40% - Акцент4 8_46EE.2011(v1.0)" xfId="3848"/>
    <cellStyle name="40% - Акцент4 9" xfId="3849"/>
    <cellStyle name="40% - Акцент4 9 2" xfId="3850"/>
    <cellStyle name="40% - Акцент4 9 2 2" xfId="3851"/>
    <cellStyle name="40% - Акцент4 9 2 3" xfId="3852"/>
    <cellStyle name="40% - Акцент4 9 3" xfId="3853"/>
    <cellStyle name="40% - Акцент4 9 4" xfId="3854"/>
    <cellStyle name="40% - Акцент4 9 5" xfId="30933"/>
    <cellStyle name="40% - Акцент4 9 6" xfId="30934"/>
    <cellStyle name="40% - Акцент4 9 7" xfId="30935"/>
    <cellStyle name="40% - Акцент4 9 8" xfId="30936"/>
    <cellStyle name="40% - Акцент4 9_46EE.2011(v1.0)" xfId="3855"/>
    <cellStyle name="40% - Акцент5 10" xfId="3856"/>
    <cellStyle name="40% - Акцент5 10 2" xfId="30937"/>
    <cellStyle name="40% - Акцент5 10 3" xfId="30938"/>
    <cellStyle name="40% - Акцент5 10 4" xfId="30939"/>
    <cellStyle name="40% - Акцент5 10 5" xfId="30940"/>
    <cellStyle name="40% - Акцент5 10 6" xfId="30941"/>
    <cellStyle name="40% - Акцент5 10 7" xfId="30942"/>
    <cellStyle name="40% - Акцент5 10 8" xfId="30943"/>
    <cellStyle name="40% - Акцент5 11" xfId="3857"/>
    <cellStyle name="40% - Акцент5 2" xfId="3858"/>
    <cellStyle name="40% - Акцент5 2 2" xfId="3859"/>
    <cellStyle name="40% - Акцент5 2 2 2" xfId="3860"/>
    <cellStyle name="40% - Акцент5 2 2 3" xfId="3861"/>
    <cellStyle name="40% - Акцент5 2 3" xfId="3862"/>
    <cellStyle name="40% - Акцент5 2 4" xfId="3863"/>
    <cellStyle name="40% - Акцент5 2 5" xfId="30944"/>
    <cellStyle name="40% - Акцент5 2 6" xfId="30945"/>
    <cellStyle name="40% - Акцент5 2 7" xfId="30946"/>
    <cellStyle name="40% - Акцент5 2 8" xfId="30947"/>
    <cellStyle name="40% - Акцент5 2_46EE.2011(v1.0)" xfId="3864"/>
    <cellStyle name="40% - Акцент5 3" xfId="3865"/>
    <cellStyle name="40% - Акцент5 3 2" xfId="3866"/>
    <cellStyle name="40% - Акцент5 3 2 2" xfId="3867"/>
    <cellStyle name="40% - Акцент5 3 2 3" xfId="3868"/>
    <cellStyle name="40% - Акцент5 3 3" xfId="3869"/>
    <cellStyle name="40% - Акцент5 3 4" xfId="3870"/>
    <cellStyle name="40% - Акцент5 3 5" xfId="30948"/>
    <cellStyle name="40% - Акцент5 3 6" xfId="30949"/>
    <cellStyle name="40% - Акцент5 3 7" xfId="30950"/>
    <cellStyle name="40% - Акцент5 3 8" xfId="30951"/>
    <cellStyle name="40% - Акцент5 3_46EE.2011(v1.0)" xfId="3871"/>
    <cellStyle name="40% - Акцент5 4" xfId="3872"/>
    <cellStyle name="40% - Акцент5 4 2" xfId="3873"/>
    <cellStyle name="40% - Акцент5 4 2 2" xfId="3874"/>
    <cellStyle name="40% - Акцент5 4 2 3" xfId="3875"/>
    <cellStyle name="40% - Акцент5 4 3" xfId="3876"/>
    <cellStyle name="40% - Акцент5 4 4" xfId="3877"/>
    <cellStyle name="40% - Акцент5 4 5" xfId="30952"/>
    <cellStyle name="40% - Акцент5 4 6" xfId="30953"/>
    <cellStyle name="40% - Акцент5 4 7" xfId="30954"/>
    <cellStyle name="40% - Акцент5 4 8" xfId="30955"/>
    <cellStyle name="40% - Акцент5 4_46EE.2011(v1.0)" xfId="3878"/>
    <cellStyle name="40% - Акцент5 5" xfId="3879"/>
    <cellStyle name="40% - Акцент5 5 2" xfId="3880"/>
    <cellStyle name="40% - Акцент5 5 2 2" xfId="3881"/>
    <cellStyle name="40% - Акцент5 5 2 3" xfId="3882"/>
    <cellStyle name="40% - Акцент5 5 3" xfId="3883"/>
    <cellStyle name="40% - Акцент5 5 4" xfId="3884"/>
    <cellStyle name="40% - Акцент5 5 5" xfId="30956"/>
    <cellStyle name="40% - Акцент5 5 6" xfId="30957"/>
    <cellStyle name="40% - Акцент5 5 7" xfId="30958"/>
    <cellStyle name="40% - Акцент5 5 8" xfId="30959"/>
    <cellStyle name="40% - Акцент5 5_46EE.2011(v1.0)" xfId="3885"/>
    <cellStyle name="40% - Акцент5 6" xfId="3886"/>
    <cellStyle name="40% - Акцент5 6 2" xfId="3887"/>
    <cellStyle name="40% - Акцент5 6 2 2" xfId="3888"/>
    <cellStyle name="40% - Акцент5 6 2 3" xfId="3889"/>
    <cellStyle name="40% - Акцент5 6 3" xfId="3890"/>
    <cellStyle name="40% - Акцент5 6 4" xfId="3891"/>
    <cellStyle name="40% - Акцент5 6 5" xfId="30960"/>
    <cellStyle name="40% - Акцент5 6 6" xfId="30961"/>
    <cellStyle name="40% - Акцент5 6 7" xfId="30962"/>
    <cellStyle name="40% - Акцент5 6 8" xfId="30963"/>
    <cellStyle name="40% - Акцент5 6_46EE.2011(v1.0)" xfId="3892"/>
    <cellStyle name="40% - Акцент5 7" xfId="3893"/>
    <cellStyle name="40% - Акцент5 7 2" xfId="3894"/>
    <cellStyle name="40% - Акцент5 7 2 2" xfId="3895"/>
    <cellStyle name="40% - Акцент5 7 2 3" xfId="3896"/>
    <cellStyle name="40% - Акцент5 7 3" xfId="3897"/>
    <cellStyle name="40% - Акцент5 7 4" xfId="3898"/>
    <cellStyle name="40% - Акцент5 7 5" xfId="30964"/>
    <cellStyle name="40% - Акцент5 7 6" xfId="30965"/>
    <cellStyle name="40% - Акцент5 7 7" xfId="30966"/>
    <cellStyle name="40% - Акцент5 7 8" xfId="30967"/>
    <cellStyle name="40% - Акцент5 7_46EE.2011(v1.0)" xfId="3899"/>
    <cellStyle name="40% - Акцент5 8" xfId="3900"/>
    <cellStyle name="40% - Акцент5 8 2" xfId="3901"/>
    <cellStyle name="40% - Акцент5 8 2 2" xfId="3902"/>
    <cellStyle name="40% - Акцент5 8 2 3" xfId="3903"/>
    <cellStyle name="40% - Акцент5 8 3" xfId="3904"/>
    <cellStyle name="40% - Акцент5 8 4" xfId="3905"/>
    <cellStyle name="40% - Акцент5 8 5" xfId="30968"/>
    <cellStyle name="40% - Акцент5 8 6" xfId="30969"/>
    <cellStyle name="40% - Акцент5 8 7" xfId="30970"/>
    <cellStyle name="40% - Акцент5 8 8" xfId="30971"/>
    <cellStyle name="40% - Акцент5 8_46EE.2011(v1.0)" xfId="3906"/>
    <cellStyle name="40% - Акцент5 9" xfId="3907"/>
    <cellStyle name="40% - Акцент5 9 2" xfId="3908"/>
    <cellStyle name="40% - Акцент5 9 2 2" xfId="3909"/>
    <cellStyle name="40% - Акцент5 9 2 3" xfId="3910"/>
    <cellStyle name="40% - Акцент5 9 3" xfId="3911"/>
    <cellStyle name="40% - Акцент5 9 4" xfId="3912"/>
    <cellStyle name="40% - Акцент5 9 5" xfId="30972"/>
    <cellStyle name="40% - Акцент5 9 6" xfId="30973"/>
    <cellStyle name="40% - Акцент5 9 7" xfId="30974"/>
    <cellStyle name="40% - Акцент5 9 8" xfId="30975"/>
    <cellStyle name="40% - Акцент5 9_46EE.2011(v1.0)" xfId="3913"/>
    <cellStyle name="40% - Акцент6 10" xfId="3914"/>
    <cellStyle name="40% - Акцент6 10 2" xfId="30976"/>
    <cellStyle name="40% - Акцент6 10 3" xfId="30977"/>
    <cellStyle name="40% - Акцент6 10 4" xfId="30978"/>
    <cellStyle name="40% - Акцент6 10 5" xfId="30979"/>
    <cellStyle name="40% - Акцент6 10 6" xfId="30980"/>
    <cellStyle name="40% - Акцент6 10 7" xfId="30981"/>
    <cellStyle name="40% - Акцент6 10 8" xfId="30982"/>
    <cellStyle name="40% - Акцент6 11" xfId="3915"/>
    <cellStyle name="40% - Акцент6 2" xfId="3916"/>
    <cellStyle name="40% - Акцент6 2 2" xfId="3917"/>
    <cellStyle name="40% - Акцент6 2 2 2" xfId="3918"/>
    <cellStyle name="40% - Акцент6 2 2 3" xfId="3919"/>
    <cellStyle name="40% - Акцент6 2 3" xfId="3920"/>
    <cellStyle name="40% - Акцент6 2 4" xfId="3921"/>
    <cellStyle name="40% - Акцент6 2 5" xfId="30983"/>
    <cellStyle name="40% - Акцент6 2 6" xfId="30984"/>
    <cellStyle name="40% - Акцент6 2 7" xfId="30985"/>
    <cellStyle name="40% - Акцент6 2 8" xfId="30986"/>
    <cellStyle name="40% - Акцент6 2_46EE.2011(v1.0)" xfId="3922"/>
    <cellStyle name="40% - Акцент6 3" xfId="3923"/>
    <cellStyle name="40% - Акцент6 3 2" xfId="3924"/>
    <cellStyle name="40% - Акцент6 3 2 2" xfId="3925"/>
    <cellStyle name="40% - Акцент6 3 2 3" xfId="3926"/>
    <cellStyle name="40% - Акцент6 3 3" xfId="3927"/>
    <cellStyle name="40% - Акцент6 3 4" xfId="3928"/>
    <cellStyle name="40% - Акцент6 3 5" xfId="30987"/>
    <cellStyle name="40% - Акцент6 3 6" xfId="30988"/>
    <cellStyle name="40% - Акцент6 3 7" xfId="30989"/>
    <cellStyle name="40% - Акцент6 3 8" xfId="30990"/>
    <cellStyle name="40% - Акцент6 3_46EE.2011(v1.0)" xfId="3929"/>
    <cellStyle name="40% - Акцент6 4" xfId="3930"/>
    <cellStyle name="40% - Акцент6 4 2" xfId="3931"/>
    <cellStyle name="40% - Акцент6 4 2 2" xfId="3932"/>
    <cellStyle name="40% - Акцент6 4 2 3" xfId="3933"/>
    <cellStyle name="40% - Акцент6 4 3" xfId="3934"/>
    <cellStyle name="40% - Акцент6 4 4" xfId="3935"/>
    <cellStyle name="40% - Акцент6 4 5" xfId="30991"/>
    <cellStyle name="40% - Акцент6 4 6" xfId="30992"/>
    <cellStyle name="40% - Акцент6 4 7" xfId="30993"/>
    <cellStyle name="40% - Акцент6 4 8" xfId="30994"/>
    <cellStyle name="40% - Акцент6 4_46EE.2011(v1.0)" xfId="3936"/>
    <cellStyle name="40% - Акцент6 5" xfId="3937"/>
    <cellStyle name="40% - Акцент6 5 2" xfId="3938"/>
    <cellStyle name="40% - Акцент6 5 2 2" xfId="3939"/>
    <cellStyle name="40% - Акцент6 5 2 3" xfId="3940"/>
    <cellStyle name="40% - Акцент6 5 3" xfId="3941"/>
    <cellStyle name="40% - Акцент6 5 4" xfId="3942"/>
    <cellStyle name="40% - Акцент6 5 5" xfId="30995"/>
    <cellStyle name="40% - Акцент6 5 6" xfId="30996"/>
    <cellStyle name="40% - Акцент6 5 7" xfId="30997"/>
    <cellStyle name="40% - Акцент6 5 8" xfId="30998"/>
    <cellStyle name="40% - Акцент6 5_46EE.2011(v1.0)" xfId="3943"/>
    <cellStyle name="40% - Акцент6 6" xfId="3944"/>
    <cellStyle name="40% - Акцент6 6 2" xfId="3945"/>
    <cellStyle name="40% - Акцент6 6 2 2" xfId="3946"/>
    <cellStyle name="40% - Акцент6 6 2 3" xfId="3947"/>
    <cellStyle name="40% - Акцент6 6 3" xfId="3948"/>
    <cellStyle name="40% - Акцент6 6 4" xfId="3949"/>
    <cellStyle name="40% - Акцент6 6 5" xfId="30999"/>
    <cellStyle name="40% - Акцент6 6 6" xfId="31000"/>
    <cellStyle name="40% - Акцент6 6 7" xfId="31001"/>
    <cellStyle name="40% - Акцент6 6 8" xfId="31002"/>
    <cellStyle name="40% - Акцент6 6_46EE.2011(v1.0)" xfId="3950"/>
    <cellStyle name="40% - Акцент6 7" xfId="3951"/>
    <cellStyle name="40% - Акцент6 7 2" xfId="3952"/>
    <cellStyle name="40% - Акцент6 7 2 2" xfId="3953"/>
    <cellStyle name="40% - Акцент6 7 2 3" xfId="3954"/>
    <cellStyle name="40% - Акцент6 7 3" xfId="3955"/>
    <cellStyle name="40% - Акцент6 7 4" xfId="3956"/>
    <cellStyle name="40% - Акцент6 7 5" xfId="31003"/>
    <cellStyle name="40% - Акцент6 7 6" xfId="31004"/>
    <cellStyle name="40% - Акцент6 7 7" xfId="31005"/>
    <cellStyle name="40% - Акцент6 7 8" xfId="31006"/>
    <cellStyle name="40% - Акцент6 7_46EE.2011(v1.0)" xfId="3957"/>
    <cellStyle name="40% - Акцент6 8" xfId="3958"/>
    <cellStyle name="40% - Акцент6 8 2" xfId="3959"/>
    <cellStyle name="40% - Акцент6 8 2 2" xfId="3960"/>
    <cellStyle name="40% - Акцент6 8 2 3" xfId="3961"/>
    <cellStyle name="40% - Акцент6 8 3" xfId="3962"/>
    <cellStyle name="40% - Акцент6 8 4" xfId="3963"/>
    <cellStyle name="40% - Акцент6 8 5" xfId="31007"/>
    <cellStyle name="40% - Акцент6 8 6" xfId="31008"/>
    <cellStyle name="40% - Акцент6 8 7" xfId="31009"/>
    <cellStyle name="40% - Акцент6 8 8" xfId="31010"/>
    <cellStyle name="40% - Акцент6 8_46EE.2011(v1.0)" xfId="3964"/>
    <cellStyle name="40% - Акцент6 9" xfId="3965"/>
    <cellStyle name="40% - Акцент6 9 2" xfId="3966"/>
    <cellStyle name="40% - Акцент6 9 2 2" xfId="3967"/>
    <cellStyle name="40% - Акцент6 9 2 3" xfId="3968"/>
    <cellStyle name="40% - Акцент6 9 3" xfId="3969"/>
    <cellStyle name="40% - Акцент6 9 4" xfId="3970"/>
    <cellStyle name="40% - Акцент6 9 5" xfId="31011"/>
    <cellStyle name="40% - Акцент6 9 6" xfId="31012"/>
    <cellStyle name="40% - Акцент6 9 7" xfId="31013"/>
    <cellStyle name="40% - Акцент6 9 8" xfId="31014"/>
    <cellStyle name="40% - Акцент6 9_46EE.2011(v1.0)" xfId="3971"/>
    <cellStyle name="50%" xfId="3972"/>
    <cellStyle name="50% 2" xfId="3973"/>
    <cellStyle name="60% - Accent1" xfId="3974"/>
    <cellStyle name="60% - Accent1 2" xfId="3975"/>
    <cellStyle name="60% - Accent1 2 2" xfId="3976"/>
    <cellStyle name="60% - Accent1 3" xfId="3977"/>
    <cellStyle name="60% - Accent1_Полная модель Абхазия 31032011_bv" xfId="3978"/>
    <cellStyle name="60% - Accent2" xfId="3979"/>
    <cellStyle name="60% - Accent2 2" xfId="3980"/>
    <cellStyle name="60% - Accent2 2 2" xfId="3981"/>
    <cellStyle name="60% - Accent2 3" xfId="3982"/>
    <cellStyle name="60% - Accent2_Полная модель Абхазия 31032011_bv" xfId="3983"/>
    <cellStyle name="60% - Accent3" xfId="3984"/>
    <cellStyle name="60% - Accent3 2" xfId="3985"/>
    <cellStyle name="60% - Accent3 2 2" xfId="3986"/>
    <cellStyle name="60% - Accent3 3" xfId="3987"/>
    <cellStyle name="60% - Accent3_Полная модель Абхазия 31032011_bv" xfId="3988"/>
    <cellStyle name="60% - Accent4" xfId="3989"/>
    <cellStyle name="60% - Accent4 2" xfId="3990"/>
    <cellStyle name="60% - Accent4 2 2" xfId="3991"/>
    <cellStyle name="60% - Accent4 3" xfId="3992"/>
    <cellStyle name="60% - Accent4_Полная модель Абхазия 31032011_bv" xfId="3993"/>
    <cellStyle name="60% - Accent5" xfId="3994"/>
    <cellStyle name="60% - Accent5 2" xfId="3995"/>
    <cellStyle name="60% - Accent5 2 2" xfId="3996"/>
    <cellStyle name="60% - Accent5 3" xfId="3997"/>
    <cellStyle name="60% - Accent5_Полная модель Абхазия 31032011_bv" xfId="3998"/>
    <cellStyle name="60% - Accent6" xfId="3999"/>
    <cellStyle name="60% - Accent6 2" xfId="4000"/>
    <cellStyle name="60% - Accent6 2 2" xfId="4001"/>
    <cellStyle name="60% - Accent6 3" xfId="4002"/>
    <cellStyle name="60% - Accent6_Полная модель Абхазия 31032011_bv" xfId="4003"/>
    <cellStyle name="60% - Акцент1 10" xfId="4004"/>
    <cellStyle name="60% - Акцент1 11" xfId="31015"/>
    <cellStyle name="60% - Акцент1 2" xfId="4005"/>
    <cellStyle name="60% - Акцент1 2 2" xfId="4006"/>
    <cellStyle name="60% - Акцент1 2 2 2" xfId="4007"/>
    <cellStyle name="60% - Акцент1 2 3" xfId="4008"/>
    <cellStyle name="60% - Акцент1 3" xfId="4009"/>
    <cellStyle name="60% - Акцент1 3 2" xfId="4010"/>
    <cellStyle name="60% - Акцент1 3 2 2" xfId="4011"/>
    <cellStyle name="60% - Акцент1 3 3" xfId="4012"/>
    <cellStyle name="60% - Акцент1 4" xfId="4013"/>
    <cellStyle name="60% - Акцент1 4 2" xfId="4014"/>
    <cellStyle name="60% - Акцент1 4 2 2" xfId="4015"/>
    <cellStyle name="60% - Акцент1 4 3" xfId="4016"/>
    <cellStyle name="60% - Акцент1 5" xfId="4017"/>
    <cellStyle name="60% - Акцент1 5 2" xfId="4018"/>
    <cellStyle name="60% - Акцент1 5 2 2" xfId="4019"/>
    <cellStyle name="60% - Акцент1 5 3" xfId="4020"/>
    <cellStyle name="60% - Акцент1 6" xfId="4021"/>
    <cellStyle name="60% - Акцент1 6 2" xfId="4022"/>
    <cellStyle name="60% - Акцент1 6 2 2" xfId="4023"/>
    <cellStyle name="60% - Акцент1 6 3" xfId="4024"/>
    <cellStyle name="60% - Акцент1 7" xfId="4025"/>
    <cellStyle name="60% - Акцент1 7 2" xfId="4026"/>
    <cellStyle name="60% - Акцент1 7 2 2" xfId="4027"/>
    <cellStyle name="60% - Акцент1 7 3" xfId="4028"/>
    <cellStyle name="60% - Акцент1 8" xfId="4029"/>
    <cellStyle name="60% - Акцент1 8 2" xfId="4030"/>
    <cellStyle name="60% - Акцент1 8 2 2" xfId="4031"/>
    <cellStyle name="60% - Акцент1 8 3" xfId="4032"/>
    <cellStyle name="60% - Акцент1 9" xfId="4033"/>
    <cellStyle name="60% - Акцент1 9 2" xfId="4034"/>
    <cellStyle name="60% - Акцент1 9 2 2" xfId="4035"/>
    <cellStyle name="60% - Акцент1 9 3" xfId="4036"/>
    <cellStyle name="60% - Акцент2 10" xfId="4037"/>
    <cellStyle name="60% - Акцент2 11" xfId="31016"/>
    <cellStyle name="60% - Акцент2 2" xfId="4038"/>
    <cellStyle name="60% - Акцент2 2 2" xfId="4039"/>
    <cellStyle name="60% - Акцент2 2 2 2" xfId="4040"/>
    <cellStyle name="60% - Акцент2 2 3" xfId="4041"/>
    <cellStyle name="60% - Акцент2 3" xfId="4042"/>
    <cellStyle name="60% - Акцент2 3 2" xfId="4043"/>
    <cellStyle name="60% - Акцент2 3 2 2" xfId="4044"/>
    <cellStyle name="60% - Акцент2 3 3" xfId="4045"/>
    <cellStyle name="60% - Акцент2 4" xfId="4046"/>
    <cellStyle name="60% - Акцент2 4 2" xfId="4047"/>
    <cellStyle name="60% - Акцент2 4 2 2" xfId="4048"/>
    <cellStyle name="60% - Акцент2 4 3" xfId="4049"/>
    <cellStyle name="60% - Акцент2 5" xfId="4050"/>
    <cellStyle name="60% - Акцент2 5 2" xfId="4051"/>
    <cellStyle name="60% - Акцент2 5 2 2" xfId="4052"/>
    <cellStyle name="60% - Акцент2 5 3" xfId="4053"/>
    <cellStyle name="60% - Акцент2 6" xfId="4054"/>
    <cellStyle name="60% - Акцент2 6 2" xfId="4055"/>
    <cellStyle name="60% - Акцент2 6 2 2" xfId="4056"/>
    <cellStyle name="60% - Акцент2 6 3" xfId="4057"/>
    <cellStyle name="60% - Акцент2 7" xfId="4058"/>
    <cellStyle name="60% - Акцент2 7 2" xfId="4059"/>
    <cellStyle name="60% - Акцент2 7 2 2" xfId="4060"/>
    <cellStyle name="60% - Акцент2 7 3" xfId="4061"/>
    <cellStyle name="60% - Акцент2 8" xfId="4062"/>
    <cellStyle name="60% - Акцент2 8 2" xfId="4063"/>
    <cellStyle name="60% - Акцент2 8 2 2" xfId="4064"/>
    <cellStyle name="60% - Акцент2 8 3" xfId="4065"/>
    <cellStyle name="60% - Акцент2 9" xfId="4066"/>
    <cellStyle name="60% - Акцент2 9 2" xfId="4067"/>
    <cellStyle name="60% - Акцент2 9 2 2" xfId="4068"/>
    <cellStyle name="60% - Акцент2 9 3" xfId="4069"/>
    <cellStyle name="60% - Акцент3 10" xfId="4070"/>
    <cellStyle name="60% - Акцент3 11" xfId="31017"/>
    <cellStyle name="60% - Акцент3 2" xfId="4071"/>
    <cellStyle name="60% - Акцент3 2 2" xfId="4072"/>
    <cellStyle name="60% - Акцент3 2 2 2" xfId="4073"/>
    <cellStyle name="60% - Акцент3 2 3" xfId="4074"/>
    <cellStyle name="60% - Акцент3 3" xfId="4075"/>
    <cellStyle name="60% - Акцент3 3 2" xfId="4076"/>
    <cellStyle name="60% - Акцент3 3 2 2" xfId="4077"/>
    <cellStyle name="60% - Акцент3 3 3" xfId="4078"/>
    <cellStyle name="60% - Акцент3 4" xfId="4079"/>
    <cellStyle name="60% - Акцент3 4 2" xfId="4080"/>
    <cellStyle name="60% - Акцент3 4 2 2" xfId="4081"/>
    <cellStyle name="60% - Акцент3 4 3" xfId="4082"/>
    <cellStyle name="60% - Акцент3 5" xfId="4083"/>
    <cellStyle name="60% - Акцент3 5 2" xfId="4084"/>
    <cellStyle name="60% - Акцент3 5 2 2" xfId="4085"/>
    <cellStyle name="60% - Акцент3 5 3" xfId="4086"/>
    <cellStyle name="60% - Акцент3 6" xfId="4087"/>
    <cellStyle name="60% - Акцент3 6 2" xfId="4088"/>
    <cellStyle name="60% - Акцент3 6 2 2" xfId="4089"/>
    <cellStyle name="60% - Акцент3 6 3" xfId="4090"/>
    <cellStyle name="60% - Акцент3 7" xfId="4091"/>
    <cellStyle name="60% - Акцент3 7 2" xfId="4092"/>
    <cellStyle name="60% - Акцент3 7 2 2" xfId="4093"/>
    <cellStyle name="60% - Акцент3 7 3" xfId="4094"/>
    <cellStyle name="60% - Акцент3 8" xfId="4095"/>
    <cellStyle name="60% - Акцент3 8 2" xfId="4096"/>
    <cellStyle name="60% - Акцент3 8 2 2" xfId="4097"/>
    <cellStyle name="60% - Акцент3 8 3" xfId="4098"/>
    <cellStyle name="60% - Акцент3 9" xfId="4099"/>
    <cellStyle name="60% - Акцент3 9 2" xfId="4100"/>
    <cellStyle name="60% - Акцент3 9 2 2" xfId="4101"/>
    <cellStyle name="60% - Акцент3 9 3" xfId="4102"/>
    <cellStyle name="60% - Акцент4 10" xfId="4103"/>
    <cellStyle name="60% - Акцент4 11" xfId="31018"/>
    <cellStyle name="60% - Акцент4 2" xfId="4104"/>
    <cellStyle name="60% - Акцент4 2 2" xfId="4105"/>
    <cellStyle name="60% - Акцент4 2 2 2" xfId="4106"/>
    <cellStyle name="60% - Акцент4 2 3" xfId="4107"/>
    <cellStyle name="60% - Акцент4 3" xfId="4108"/>
    <cellStyle name="60% - Акцент4 3 2" xfId="4109"/>
    <cellStyle name="60% - Акцент4 3 2 2" xfId="4110"/>
    <cellStyle name="60% - Акцент4 3 3" xfId="4111"/>
    <cellStyle name="60% - Акцент4 4" xfId="4112"/>
    <cellStyle name="60% - Акцент4 4 2" xfId="4113"/>
    <cellStyle name="60% - Акцент4 4 2 2" xfId="4114"/>
    <cellStyle name="60% - Акцент4 4 3" xfId="4115"/>
    <cellStyle name="60% - Акцент4 5" xfId="4116"/>
    <cellStyle name="60% - Акцент4 5 2" xfId="4117"/>
    <cellStyle name="60% - Акцент4 5 2 2" xfId="4118"/>
    <cellStyle name="60% - Акцент4 5 3" xfId="4119"/>
    <cellStyle name="60% - Акцент4 6" xfId="4120"/>
    <cellStyle name="60% - Акцент4 6 2" xfId="4121"/>
    <cellStyle name="60% - Акцент4 6 2 2" xfId="4122"/>
    <cellStyle name="60% - Акцент4 6 3" xfId="4123"/>
    <cellStyle name="60% - Акцент4 7" xfId="4124"/>
    <cellStyle name="60% - Акцент4 7 2" xfId="4125"/>
    <cellStyle name="60% - Акцент4 7 2 2" xfId="4126"/>
    <cellStyle name="60% - Акцент4 7 3" xfId="4127"/>
    <cellStyle name="60% - Акцент4 8" xfId="4128"/>
    <cellStyle name="60% - Акцент4 8 2" xfId="4129"/>
    <cellStyle name="60% - Акцент4 8 2 2" xfId="4130"/>
    <cellStyle name="60% - Акцент4 8 3" xfId="4131"/>
    <cellStyle name="60% - Акцент4 9" xfId="4132"/>
    <cellStyle name="60% - Акцент4 9 2" xfId="4133"/>
    <cellStyle name="60% - Акцент4 9 2 2" xfId="4134"/>
    <cellStyle name="60% - Акцент4 9 3" xfId="4135"/>
    <cellStyle name="60% - Акцент5 10" xfId="4136"/>
    <cellStyle name="60% - Акцент5 11" xfId="31019"/>
    <cellStyle name="60% - Акцент5 2" xfId="4137"/>
    <cellStyle name="60% - Акцент5 2 2" xfId="4138"/>
    <cellStyle name="60% - Акцент5 2 2 2" xfId="4139"/>
    <cellStyle name="60% - Акцент5 2 3" xfId="4140"/>
    <cellStyle name="60% - Акцент5 3" xfId="4141"/>
    <cellStyle name="60% - Акцент5 3 2" xfId="4142"/>
    <cellStyle name="60% - Акцент5 3 2 2" xfId="4143"/>
    <cellStyle name="60% - Акцент5 3 3" xfId="4144"/>
    <cellStyle name="60% - Акцент5 4" xfId="4145"/>
    <cellStyle name="60% - Акцент5 4 2" xfId="4146"/>
    <cellStyle name="60% - Акцент5 4 2 2" xfId="4147"/>
    <cellStyle name="60% - Акцент5 4 3" xfId="4148"/>
    <cellStyle name="60% - Акцент5 5" xfId="4149"/>
    <cellStyle name="60% - Акцент5 5 2" xfId="4150"/>
    <cellStyle name="60% - Акцент5 5 2 2" xfId="4151"/>
    <cellStyle name="60% - Акцент5 5 3" xfId="4152"/>
    <cellStyle name="60% - Акцент5 6" xfId="4153"/>
    <cellStyle name="60% - Акцент5 6 2" xfId="4154"/>
    <cellStyle name="60% - Акцент5 6 2 2" xfId="4155"/>
    <cellStyle name="60% - Акцент5 6 3" xfId="4156"/>
    <cellStyle name="60% - Акцент5 7" xfId="4157"/>
    <cellStyle name="60% - Акцент5 7 2" xfId="4158"/>
    <cellStyle name="60% - Акцент5 7 2 2" xfId="4159"/>
    <cellStyle name="60% - Акцент5 7 3" xfId="4160"/>
    <cellStyle name="60% - Акцент5 8" xfId="4161"/>
    <cellStyle name="60% - Акцент5 8 2" xfId="4162"/>
    <cellStyle name="60% - Акцент5 8 2 2" xfId="4163"/>
    <cellStyle name="60% - Акцент5 8 3" xfId="4164"/>
    <cellStyle name="60% - Акцент5 9" xfId="4165"/>
    <cellStyle name="60% - Акцент5 9 2" xfId="4166"/>
    <cellStyle name="60% - Акцент5 9 2 2" xfId="4167"/>
    <cellStyle name="60% - Акцент5 9 3" xfId="4168"/>
    <cellStyle name="60% - Акцент6 10" xfId="4169"/>
    <cellStyle name="60% - Акцент6 11" xfId="31020"/>
    <cellStyle name="60% - Акцент6 2" xfId="4170"/>
    <cellStyle name="60% - Акцент6 2 2" xfId="4171"/>
    <cellStyle name="60% - Акцент6 2 2 2" xfId="4172"/>
    <cellStyle name="60% - Акцент6 2 3" xfId="4173"/>
    <cellStyle name="60% - Акцент6 3" xfId="4174"/>
    <cellStyle name="60% - Акцент6 3 2" xfId="4175"/>
    <cellStyle name="60% - Акцент6 3 2 2" xfId="4176"/>
    <cellStyle name="60% - Акцент6 3 3" xfId="4177"/>
    <cellStyle name="60% - Акцент6 4" xfId="4178"/>
    <cellStyle name="60% - Акцент6 4 2" xfId="4179"/>
    <cellStyle name="60% - Акцент6 4 2 2" xfId="4180"/>
    <cellStyle name="60% - Акцент6 4 3" xfId="4181"/>
    <cellStyle name="60% - Акцент6 5" xfId="4182"/>
    <cellStyle name="60% - Акцент6 5 2" xfId="4183"/>
    <cellStyle name="60% - Акцент6 5 2 2" xfId="4184"/>
    <cellStyle name="60% - Акцент6 5 3" xfId="4185"/>
    <cellStyle name="60% - Акцент6 6" xfId="4186"/>
    <cellStyle name="60% - Акцент6 6 2" xfId="4187"/>
    <cellStyle name="60% - Акцент6 6 2 2" xfId="4188"/>
    <cellStyle name="60% - Акцент6 6 3" xfId="4189"/>
    <cellStyle name="60% - Акцент6 7" xfId="4190"/>
    <cellStyle name="60% - Акцент6 7 2" xfId="4191"/>
    <cellStyle name="60% - Акцент6 7 2 2" xfId="4192"/>
    <cellStyle name="60% - Акцент6 7 3" xfId="4193"/>
    <cellStyle name="60% - Акцент6 8" xfId="4194"/>
    <cellStyle name="60% - Акцент6 8 2" xfId="4195"/>
    <cellStyle name="60% - Акцент6 8 2 2" xfId="4196"/>
    <cellStyle name="60% - Акцент6 8 3" xfId="4197"/>
    <cellStyle name="60% - Акцент6 9" xfId="4198"/>
    <cellStyle name="60% - Акцент6 9 2" xfId="4199"/>
    <cellStyle name="60% - Акцент6 9 2 2" xfId="4200"/>
    <cellStyle name="60% - Акцент6 9 3" xfId="4201"/>
    <cellStyle name="6Code" xfId="4202"/>
    <cellStyle name="6Code 2" xfId="4203"/>
    <cellStyle name="75%" xfId="4204"/>
    <cellStyle name="75% 2" xfId="4205"/>
    <cellStyle name="8pt" xfId="4206"/>
    <cellStyle name="8pt 2" xfId="4207"/>
    <cellStyle name="Aaia?iue [0]_?anoiau" xfId="4208"/>
    <cellStyle name="Aaia?iue_?anoiau" xfId="4209"/>
    <cellStyle name="Äåíåæíûé [0]_vaqduGfTSN7qyUJNWHRlcWo3H" xfId="31021"/>
    <cellStyle name="Äåíåæíûé_vaqduGfTSN7qyUJNWHRlcWo3H" xfId="31022"/>
    <cellStyle name="Accent1" xfId="4210"/>
    <cellStyle name="Accent1 - 20%" xfId="4211"/>
    <cellStyle name="Accent1 - 40%" xfId="4212"/>
    <cellStyle name="Accent1 - 60%" xfId="4213"/>
    <cellStyle name="Accent1 10" xfId="4214"/>
    <cellStyle name="Accent1 11" xfId="4215"/>
    <cellStyle name="Accent1 12" xfId="4216"/>
    <cellStyle name="Accent1 13" xfId="4217"/>
    <cellStyle name="Accent1 2" xfId="4218"/>
    <cellStyle name="Accent1 2 2" xfId="4219"/>
    <cellStyle name="Accent1 3" xfId="4220"/>
    <cellStyle name="Accent1 4" xfId="4221"/>
    <cellStyle name="Accent1 5" xfId="4222"/>
    <cellStyle name="Accent1 6" xfId="4223"/>
    <cellStyle name="Accent1 7" xfId="4224"/>
    <cellStyle name="Accent1 8" xfId="4225"/>
    <cellStyle name="Accent1 9" xfId="4226"/>
    <cellStyle name="Accent1_Полная модель Абхазия 31032011_bv" xfId="4227"/>
    <cellStyle name="Accent2" xfId="4228"/>
    <cellStyle name="Accent2 - 20%" xfId="4229"/>
    <cellStyle name="Accent2 - 40%" xfId="4230"/>
    <cellStyle name="Accent2 - 60%" xfId="4231"/>
    <cellStyle name="Accent2 10" xfId="4232"/>
    <cellStyle name="Accent2 11" xfId="4233"/>
    <cellStyle name="Accent2 12" xfId="4234"/>
    <cellStyle name="Accent2 13" xfId="4235"/>
    <cellStyle name="Accent2 2" xfId="4236"/>
    <cellStyle name="Accent2 2 2" xfId="4237"/>
    <cellStyle name="Accent2 3" xfId="4238"/>
    <cellStyle name="Accent2 4" xfId="4239"/>
    <cellStyle name="Accent2 5" xfId="4240"/>
    <cellStyle name="Accent2 6" xfId="4241"/>
    <cellStyle name="Accent2 7" xfId="4242"/>
    <cellStyle name="Accent2 8" xfId="4243"/>
    <cellStyle name="Accent2 9" xfId="4244"/>
    <cellStyle name="Accent2_Полная модель Абхазия 31032011_bv" xfId="4245"/>
    <cellStyle name="Accent3" xfId="4246"/>
    <cellStyle name="Accent3 - 20%" xfId="4247"/>
    <cellStyle name="Accent3 - 40%" xfId="4248"/>
    <cellStyle name="Accent3 - 60%" xfId="4249"/>
    <cellStyle name="Accent3 10" xfId="4250"/>
    <cellStyle name="Accent3 11" xfId="4251"/>
    <cellStyle name="Accent3 12" xfId="4252"/>
    <cellStyle name="Accent3 13" xfId="4253"/>
    <cellStyle name="Accent3 2" xfId="4254"/>
    <cellStyle name="Accent3 2 2" xfId="4255"/>
    <cellStyle name="Accent3 3" xfId="4256"/>
    <cellStyle name="Accent3 4" xfId="4257"/>
    <cellStyle name="Accent3 5" xfId="4258"/>
    <cellStyle name="Accent3 6" xfId="4259"/>
    <cellStyle name="Accent3 7" xfId="4260"/>
    <cellStyle name="Accent3 8" xfId="4261"/>
    <cellStyle name="Accent3 9" xfId="4262"/>
    <cellStyle name="Accent3_Полная модель Абхазия 31032011_bv" xfId="4263"/>
    <cellStyle name="Accent4" xfId="4264"/>
    <cellStyle name="Accent4 - 20%" xfId="4265"/>
    <cellStyle name="Accent4 - 40%" xfId="4266"/>
    <cellStyle name="Accent4 - 60%" xfId="4267"/>
    <cellStyle name="Accent4 10" xfId="4268"/>
    <cellStyle name="Accent4 11" xfId="4269"/>
    <cellStyle name="Accent4 12" xfId="4270"/>
    <cellStyle name="Accent4 13" xfId="4271"/>
    <cellStyle name="Accent4 2" xfId="4272"/>
    <cellStyle name="Accent4 2 2" xfId="4273"/>
    <cellStyle name="Accent4 3" xfId="4274"/>
    <cellStyle name="Accent4 4" xfId="4275"/>
    <cellStyle name="Accent4 5" xfId="4276"/>
    <cellStyle name="Accent4 6" xfId="4277"/>
    <cellStyle name="Accent4 7" xfId="4278"/>
    <cellStyle name="Accent4 8" xfId="4279"/>
    <cellStyle name="Accent4 9" xfId="4280"/>
    <cellStyle name="Accent4_Полная модель Абхазия 31032011_bv" xfId="4281"/>
    <cellStyle name="Accent5" xfId="4282"/>
    <cellStyle name="Accent5 - 20%" xfId="4283"/>
    <cellStyle name="Accent5 - 40%" xfId="4284"/>
    <cellStyle name="Accent5 - 60%" xfId="4285"/>
    <cellStyle name="Accent5 10" xfId="4286"/>
    <cellStyle name="Accent5 11" xfId="4287"/>
    <cellStyle name="Accent5 12" xfId="4288"/>
    <cellStyle name="Accent5 13" xfId="4289"/>
    <cellStyle name="Accent5 2" xfId="4290"/>
    <cellStyle name="Accent5 2 2" xfId="4291"/>
    <cellStyle name="Accent5 3" xfId="4292"/>
    <cellStyle name="Accent5 4" xfId="4293"/>
    <cellStyle name="Accent5 5" xfId="4294"/>
    <cellStyle name="Accent5 6" xfId="4295"/>
    <cellStyle name="Accent5 7" xfId="4296"/>
    <cellStyle name="Accent5 8" xfId="4297"/>
    <cellStyle name="Accent5 9" xfId="4298"/>
    <cellStyle name="Accent5_Полная модель Абхазия 31032011_bv" xfId="4299"/>
    <cellStyle name="Accent6" xfId="4300"/>
    <cellStyle name="Accent6 - 20%" xfId="4301"/>
    <cellStyle name="Accent6 - 40%" xfId="4302"/>
    <cellStyle name="Accent6 - 60%" xfId="4303"/>
    <cellStyle name="Accent6 10" xfId="4304"/>
    <cellStyle name="Accent6 11" xfId="4305"/>
    <cellStyle name="Accent6 12" xfId="4306"/>
    <cellStyle name="Accent6 13" xfId="4307"/>
    <cellStyle name="Accent6 2" xfId="4308"/>
    <cellStyle name="Accent6 2 2" xfId="4309"/>
    <cellStyle name="Accent6 3" xfId="4310"/>
    <cellStyle name="Accent6 4" xfId="4311"/>
    <cellStyle name="Accent6 5" xfId="4312"/>
    <cellStyle name="Accent6 6" xfId="4313"/>
    <cellStyle name="Accent6 7" xfId="4314"/>
    <cellStyle name="Accent6 8" xfId="4315"/>
    <cellStyle name="Accent6 9" xfId="4316"/>
    <cellStyle name="Accent6_Полная модель Абхазия 31032011_bv" xfId="4317"/>
    <cellStyle name="acct" xfId="31023"/>
    <cellStyle name="acct 2" xfId="31024"/>
    <cellStyle name="Ăčďĺđńńűëęŕ" xfId="4318"/>
    <cellStyle name="Ăčďĺđńńűëęŕ 2" xfId="4319"/>
    <cellStyle name="AeE­ [0]_?A°??µAoC?" xfId="31025"/>
    <cellStyle name="AeE­_?A°??µAoC?" xfId="31026"/>
    <cellStyle name="Aeia?nnueea" xfId="4320"/>
    <cellStyle name="Aeia?nnueea 2" xfId="4321"/>
    <cellStyle name="Aeia?nnueea 2 2" xfId="4322"/>
    <cellStyle name="Aeia?nnueea 2 3" xfId="4323"/>
    <cellStyle name="Aeia?nnueea 3" xfId="4324"/>
    <cellStyle name="AFE" xfId="4325"/>
    <cellStyle name="AFE 2" xfId="4326"/>
    <cellStyle name="al_laroux_7_laroux_1_²ðò²Ê´²ÜÎ" xfId="4327"/>
    <cellStyle name="Áĺççŕůčňíűé" xfId="4328"/>
    <cellStyle name="Áĺççŕůčňíűé 10" xfId="4329"/>
    <cellStyle name="Áĺççŕůčňíűé 10 2" xfId="4330"/>
    <cellStyle name="Áĺççŕůčňíűé 10 2 2" xfId="4331"/>
    <cellStyle name="Áĺççŕůčňíűé 10 2 2 2" xfId="4332"/>
    <cellStyle name="Áĺççŕůčňíűé 10 2 2 3" xfId="4333"/>
    <cellStyle name="Áĺççŕůčňíűé 10 2 3" xfId="4334"/>
    <cellStyle name="Áĺççŕůčňíűé 10 2 4" xfId="4335"/>
    <cellStyle name="Áĺççŕůčňíűé 10 3" xfId="4336"/>
    <cellStyle name="Áĺççŕůčňíűé 10 3 2" xfId="4337"/>
    <cellStyle name="Áĺççŕůčňíűé 10 3 3" xfId="4338"/>
    <cellStyle name="Áĺççŕůčňíűé 10 4" xfId="4339"/>
    <cellStyle name="Áĺççŕůčňíűé 10 5" xfId="4340"/>
    <cellStyle name="Áĺççŕůčňíűé 11" xfId="4341"/>
    <cellStyle name="Áĺççŕůčňíűé 11 2" xfId="4342"/>
    <cellStyle name="Áĺççŕůčňíűé 11 2 2" xfId="4343"/>
    <cellStyle name="Áĺççŕůčňíűé 11 2 2 2" xfId="4344"/>
    <cellStyle name="Áĺççŕůčňíűé 11 2 2 3" xfId="4345"/>
    <cellStyle name="Áĺççŕůčňíűé 11 2 3" xfId="4346"/>
    <cellStyle name="Áĺççŕůčňíűé 11 2 4" xfId="4347"/>
    <cellStyle name="Áĺççŕůčňíűé 11 3" xfId="4348"/>
    <cellStyle name="Áĺççŕůčňíűé 11 3 2" xfId="4349"/>
    <cellStyle name="Áĺççŕůčňíűé 11 3 3" xfId="4350"/>
    <cellStyle name="Áĺççŕůčňíűé 11 4" xfId="4351"/>
    <cellStyle name="Áĺççŕůčňíűé 11 5" xfId="4352"/>
    <cellStyle name="Áĺççŕůčňíűé 12" xfId="4353"/>
    <cellStyle name="Áĺççŕůčňíűé 12 2" xfId="4354"/>
    <cellStyle name="Áĺççŕůčňíűé 12 2 2" xfId="4355"/>
    <cellStyle name="Áĺççŕůčňíűé 12 2 2 2" xfId="4356"/>
    <cellStyle name="Áĺççŕůčňíűé 12 2 2 3" xfId="4357"/>
    <cellStyle name="Áĺççŕůčňíűé 12 2 3" xfId="4358"/>
    <cellStyle name="Áĺççŕůčňíűé 12 2 4" xfId="4359"/>
    <cellStyle name="Áĺççŕůčňíűé 12 3" xfId="4360"/>
    <cellStyle name="Áĺççŕůčňíűé 12 3 2" xfId="4361"/>
    <cellStyle name="Áĺççŕůčňíűé 12 3 3" xfId="4362"/>
    <cellStyle name="Áĺççŕůčňíűé 12 4" xfId="4363"/>
    <cellStyle name="Áĺççŕůčňíűé 12 5" xfId="4364"/>
    <cellStyle name="Áĺççŕůčňíűé 13" xfId="4365"/>
    <cellStyle name="Áĺççŕůčňíűé 13 2" xfId="4366"/>
    <cellStyle name="Áĺççŕůčňíűé 13 2 2" xfId="4367"/>
    <cellStyle name="Áĺççŕůčňíűé 13 2 2 2" xfId="4368"/>
    <cellStyle name="Áĺççŕůčňíűé 13 2 2 3" xfId="4369"/>
    <cellStyle name="Áĺççŕůčňíűé 13 2 3" xfId="4370"/>
    <cellStyle name="Áĺççŕůčňíűé 13 2 4" xfId="4371"/>
    <cellStyle name="Áĺççŕůčňíűé 13 3" xfId="4372"/>
    <cellStyle name="Áĺççŕůčňíűé 13 3 2" xfId="4373"/>
    <cellStyle name="Áĺççŕůčňíűé 13 3 3" xfId="4374"/>
    <cellStyle name="Áĺççŕůčňíűé 13 4" xfId="4375"/>
    <cellStyle name="Áĺççŕůčňíűé 13 5" xfId="4376"/>
    <cellStyle name="Áĺççŕůčňíűé 14" xfId="4377"/>
    <cellStyle name="Áĺççŕůčňíűé 14 2" xfId="4378"/>
    <cellStyle name="Áĺççŕůčňíűé 14 2 2" xfId="4379"/>
    <cellStyle name="Áĺççŕůčňíűé 14 2 2 2" xfId="4380"/>
    <cellStyle name="Áĺççŕůčňíűé 14 2 2 3" xfId="4381"/>
    <cellStyle name="Áĺççŕůčňíűé 14 2 3" xfId="4382"/>
    <cellStyle name="Áĺççŕůčňíűé 14 2 4" xfId="4383"/>
    <cellStyle name="Áĺççŕůčňíűé 14 3" xfId="4384"/>
    <cellStyle name="Áĺççŕůčňíűé 14 3 2" xfId="4385"/>
    <cellStyle name="Áĺççŕůčňíűé 14 3 3" xfId="4386"/>
    <cellStyle name="Áĺççŕůčňíűé 14 4" xfId="4387"/>
    <cellStyle name="Áĺççŕůčňíűé 14 5" xfId="4388"/>
    <cellStyle name="Áĺççŕůčňíűé 15" xfId="4389"/>
    <cellStyle name="Áĺççŕůčňíűé 15 2" xfId="4390"/>
    <cellStyle name="Áĺççŕůčňíűé 15 2 2" xfId="4391"/>
    <cellStyle name="Áĺççŕůčňíűé 15 2 2 2" xfId="4392"/>
    <cellStyle name="Áĺççŕůčňíűé 15 2 2 3" xfId="4393"/>
    <cellStyle name="Áĺççŕůčňíűé 15 2 3" xfId="4394"/>
    <cellStyle name="Áĺççŕůčňíűé 15 2 4" xfId="4395"/>
    <cellStyle name="Áĺççŕůčňíűé 15 3" xfId="4396"/>
    <cellStyle name="Áĺççŕůčňíűé 15 3 2" xfId="4397"/>
    <cellStyle name="Áĺççŕůčňíűé 15 3 3" xfId="4398"/>
    <cellStyle name="Áĺççŕůčňíűé 15 4" xfId="4399"/>
    <cellStyle name="Áĺççŕůčňíűé 15 5" xfId="4400"/>
    <cellStyle name="Áĺççŕůčňíűé 16" xfId="4401"/>
    <cellStyle name="Áĺççŕůčňíűé 16 2" xfId="4402"/>
    <cellStyle name="Áĺççŕůčňíűé 16 2 2" xfId="4403"/>
    <cellStyle name="Áĺççŕůčňíűé 16 2 2 2" xfId="4404"/>
    <cellStyle name="Áĺççŕůčňíűé 16 2 2 3" xfId="4405"/>
    <cellStyle name="Áĺççŕůčňíűé 16 2 3" xfId="4406"/>
    <cellStyle name="Áĺççŕůčňíűé 16 2 4" xfId="4407"/>
    <cellStyle name="Áĺççŕůčňíűé 16 3" xfId="4408"/>
    <cellStyle name="Áĺççŕůčňíűé 16 3 2" xfId="4409"/>
    <cellStyle name="Áĺççŕůčňíűé 16 3 3" xfId="4410"/>
    <cellStyle name="Áĺççŕůčňíűé 16 4" xfId="4411"/>
    <cellStyle name="Áĺççŕůčňíűé 16 5" xfId="4412"/>
    <cellStyle name="Áĺççŕůčňíűé 17" xfId="4413"/>
    <cellStyle name="Áĺççŕůčňíűé 17 2" xfId="4414"/>
    <cellStyle name="Áĺççŕůčňíűé 17 2 2" xfId="4415"/>
    <cellStyle name="Áĺççŕůčňíűé 17 2 2 2" xfId="4416"/>
    <cellStyle name="Áĺççŕůčňíűé 17 2 2 3" xfId="4417"/>
    <cellStyle name="Áĺççŕůčňíűé 17 2 3" xfId="4418"/>
    <cellStyle name="Áĺççŕůčňíűé 17 2 4" xfId="4419"/>
    <cellStyle name="Áĺççŕůčňíűé 17 3" xfId="4420"/>
    <cellStyle name="Áĺççŕůčňíűé 17 3 2" xfId="4421"/>
    <cellStyle name="Áĺççŕůčňíűé 17 3 3" xfId="4422"/>
    <cellStyle name="Áĺççŕůčňíűé 17 4" xfId="4423"/>
    <cellStyle name="Áĺççŕůčňíűé 17 5" xfId="4424"/>
    <cellStyle name="Áĺççŕůčňíűé 18" xfId="4425"/>
    <cellStyle name="Áĺççŕůčňíűé 18 2" xfId="4426"/>
    <cellStyle name="Áĺççŕůčňíűé 18 2 2" xfId="4427"/>
    <cellStyle name="Áĺççŕůčňíűé 18 2 2 2" xfId="4428"/>
    <cellStyle name="Áĺççŕůčňíűé 18 2 2 3" xfId="4429"/>
    <cellStyle name="Áĺççŕůčňíűé 18 2 3" xfId="4430"/>
    <cellStyle name="Áĺççŕůčňíűé 18 2 4" xfId="4431"/>
    <cellStyle name="Áĺççŕůčňíűé 18 3" xfId="4432"/>
    <cellStyle name="Áĺççŕůčňíűé 18 3 2" xfId="4433"/>
    <cellStyle name="Áĺççŕůčňíűé 18 3 3" xfId="4434"/>
    <cellStyle name="Áĺççŕůčňíűé 18 4" xfId="4435"/>
    <cellStyle name="Áĺççŕůčňíűé 18 5" xfId="4436"/>
    <cellStyle name="Áĺççŕůčňíűé 19" xfId="4437"/>
    <cellStyle name="Áĺççŕůčňíűé 19 2" xfId="4438"/>
    <cellStyle name="Áĺççŕůčňíűé 19 2 2" xfId="4439"/>
    <cellStyle name="Áĺççŕůčňíűé 19 2 3" xfId="4440"/>
    <cellStyle name="Áĺççŕůčňíűé 19 3" xfId="4441"/>
    <cellStyle name="Áĺççŕůčňíűé 19 4" xfId="4442"/>
    <cellStyle name="Áĺççŕůčňíűé 2" xfId="4443"/>
    <cellStyle name="Áĺççŕůčňíűé 2 10" xfId="4444"/>
    <cellStyle name="Áĺççŕůčňíűé 2 10 2" xfId="4445"/>
    <cellStyle name="Áĺççŕůčňíűé 2 10 2 2" xfId="4446"/>
    <cellStyle name="Áĺççŕůčňíűé 2 10 2 2 2" xfId="4447"/>
    <cellStyle name="Áĺççŕůčňíűé 2 10 2 2 3" xfId="4448"/>
    <cellStyle name="Áĺççŕůčňíűé 2 10 2 3" xfId="4449"/>
    <cellStyle name="Áĺççŕůčňíűé 2 10 2 4" xfId="4450"/>
    <cellStyle name="Áĺççŕůčňíűé 2 10 3" xfId="4451"/>
    <cellStyle name="Áĺççŕůčňíűé 2 10 3 2" xfId="4452"/>
    <cellStyle name="Áĺççŕůčňíűé 2 10 3 3" xfId="4453"/>
    <cellStyle name="Áĺççŕůčňíűé 2 10 4" xfId="4454"/>
    <cellStyle name="Áĺççŕůčňíűé 2 10 5" xfId="4455"/>
    <cellStyle name="Áĺççŕůčňíűé 2 11" xfId="4456"/>
    <cellStyle name="Áĺççŕůčňíűé 2 11 2" xfId="4457"/>
    <cellStyle name="Áĺççŕůčňíűé 2 11 2 2" xfId="4458"/>
    <cellStyle name="Áĺççŕůčňíűé 2 11 2 2 2" xfId="4459"/>
    <cellStyle name="Áĺççŕůčňíűé 2 11 2 2 3" xfId="4460"/>
    <cellStyle name="Áĺççŕůčňíűé 2 11 2 3" xfId="4461"/>
    <cellStyle name="Áĺççŕůčňíűé 2 11 2 4" xfId="4462"/>
    <cellStyle name="Áĺççŕůčňíűé 2 11 3" xfId="4463"/>
    <cellStyle name="Áĺççŕůčňíűé 2 11 3 2" xfId="4464"/>
    <cellStyle name="Áĺççŕůčňíűé 2 11 3 3" xfId="4465"/>
    <cellStyle name="Áĺççŕůčňíűé 2 11 4" xfId="4466"/>
    <cellStyle name="Áĺççŕůčňíűé 2 11 5" xfId="4467"/>
    <cellStyle name="Áĺççŕůčňíűé 2 12" xfId="4468"/>
    <cellStyle name="Áĺççŕůčňíűé 2 12 2" xfId="4469"/>
    <cellStyle name="Áĺççŕůčňíűé 2 12 2 2" xfId="4470"/>
    <cellStyle name="Áĺççŕůčňíűé 2 12 2 3" xfId="4471"/>
    <cellStyle name="Áĺççŕůčňíűé 2 12 3" xfId="4472"/>
    <cellStyle name="Áĺççŕůčňíűé 2 12 4" xfId="4473"/>
    <cellStyle name="Áĺççŕůčňíűé 2 13" xfId="4474"/>
    <cellStyle name="Áĺççŕůčňíűé 2 13 2" xfId="4475"/>
    <cellStyle name="Áĺççŕůčňíűé 2 13 2 2" xfId="4476"/>
    <cellStyle name="Áĺççŕůčňíűé 2 13 2 3" xfId="4477"/>
    <cellStyle name="Áĺççŕůčňíűé 2 13 3" xfId="4478"/>
    <cellStyle name="Áĺççŕůčňíűé 2 13 4" xfId="4479"/>
    <cellStyle name="Áĺççŕůčňíűé 2 14" xfId="4480"/>
    <cellStyle name="Áĺççŕůčňíűé 2 14 2" xfId="4481"/>
    <cellStyle name="Áĺççŕůčňíűé 2 14 3" xfId="4482"/>
    <cellStyle name="Áĺççŕůčňíűé 2 15" xfId="4483"/>
    <cellStyle name="Áĺççŕůčňíűé 2 16" xfId="4484"/>
    <cellStyle name="Áĺççŕůčňíűé 2 2" xfId="4485"/>
    <cellStyle name="Áĺççŕůčňíűé 2 2 2" xfId="4486"/>
    <cellStyle name="Áĺççŕůčňíűé 2 2 2 2" xfId="4487"/>
    <cellStyle name="Áĺççŕůčňíűé 2 2 2 2 2" xfId="4488"/>
    <cellStyle name="Áĺççŕůčňíűé 2 2 2 2 3" xfId="4489"/>
    <cellStyle name="Áĺççŕůčňíűé 2 2 2 3" xfId="4490"/>
    <cellStyle name="Áĺççŕůčňíűé 2 2 2 4" xfId="4491"/>
    <cellStyle name="Áĺççŕůčňíűé 2 2 3" xfId="4492"/>
    <cellStyle name="Áĺççŕůčňíűé 2 2 3 2" xfId="4493"/>
    <cellStyle name="Áĺççŕůčňíűé 2 2 3 3" xfId="4494"/>
    <cellStyle name="Áĺççŕůčňíűé 2 2 4" xfId="4495"/>
    <cellStyle name="Áĺççŕůčňíűé 2 2 5" xfId="4496"/>
    <cellStyle name="Áĺççŕůčňíűé 2 3" xfId="4497"/>
    <cellStyle name="Áĺççŕůčňíűé 2 3 2" xfId="4498"/>
    <cellStyle name="Áĺççŕůčňíűé 2 3 2 2" xfId="4499"/>
    <cellStyle name="Áĺççŕůčňíűé 2 3 2 2 2" xfId="4500"/>
    <cellStyle name="Áĺççŕůčňíűé 2 3 2 2 3" xfId="4501"/>
    <cellStyle name="Áĺççŕůčňíűé 2 3 2 3" xfId="4502"/>
    <cellStyle name="Áĺççŕůčňíűé 2 3 2 4" xfId="4503"/>
    <cellStyle name="Áĺççŕůčňíűé 2 3 3" xfId="4504"/>
    <cellStyle name="Áĺççŕůčňíűé 2 3 3 2" xfId="4505"/>
    <cellStyle name="Áĺççŕůčňíűé 2 3 3 3" xfId="4506"/>
    <cellStyle name="Áĺççŕůčňíűé 2 3 4" xfId="4507"/>
    <cellStyle name="Áĺççŕůčňíűé 2 3 5" xfId="4508"/>
    <cellStyle name="Áĺççŕůčňíűé 2 4" xfId="4509"/>
    <cellStyle name="Áĺççŕůčňíűé 2 4 2" xfId="4510"/>
    <cellStyle name="Áĺççŕůčňíűé 2 4 2 2" xfId="4511"/>
    <cellStyle name="Áĺççŕůčňíűé 2 4 2 2 2" xfId="4512"/>
    <cellStyle name="Áĺççŕůčňíűé 2 4 2 2 3" xfId="4513"/>
    <cellStyle name="Áĺççŕůčňíűé 2 4 2 3" xfId="4514"/>
    <cellStyle name="Áĺççŕůčňíűé 2 4 2 4" xfId="4515"/>
    <cellStyle name="Áĺççŕůčňíűé 2 4 3" xfId="4516"/>
    <cellStyle name="Áĺççŕůčňíűé 2 4 3 2" xfId="4517"/>
    <cellStyle name="Áĺççŕůčňíűé 2 4 3 3" xfId="4518"/>
    <cellStyle name="Áĺççŕůčňíűé 2 4 4" xfId="4519"/>
    <cellStyle name="Áĺççŕůčňíűé 2 4 5" xfId="4520"/>
    <cellStyle name="Áĺççŕůčňíűé 2 5" xfId="4521"/>
    <cellStyle name="Áĺççŕůčňíűé 2 5 2" xfId="4522"/>
    <cellStyle name="Áĺççŕůčňíűé 2 5 2 2" xfId="4523"/>
    <cellStyle name="Áĺççŕůčňíűé 2 5 2 2 2" xfId="4524"/>
    <cellStyle name="Áĺççŕůčňíűé 2 5 2 2 3" xfId="4525"/>
    <cellStyle name="Áĺççŕůčňíűé 2 5 2 3" xfId="4526"/>
    <cellStyle name="Áĺççŕůčňíűé 2 5 2 4" xfId="4527"/>
    <cellStyle name="Áĺççŕůčňíűé 2 5 3" xfId="4528"/>
    <cellStyle name="Áĺççŕůčňíűé 2 5 3 2" xfId="4529"/>
    <cellStyle name="Áĺççŕůčňíűé 2 5 3 3" xfId="4530"/>
    <cellStyle name="Áĺççŕůčňíűé 2 5 4" xfId="4531"/>
    <cellStyle name="Áĺççŕůčňíűé 2 5 5" xfId="4532"/>
    <cellStyle name="Áĺççŕůčňíűé 2 6" xfId="4533"/>
    <cellStyle name="Áĺççŕůčňíűé 2 6 2" xfId="4534"/>
    <cellStyle name="Áĺççŕůčňíűé 2 6 2 2" xfId="4535"/>
    <cellStyle name="Áĺççŕůčňíűé 2 6 2 2 2" xfId="4536"/>
    <cellStyle name="Áĺççŕůčňíűé 2 6 2 2 3" xfId="4537"/>
    <cellStyle name="Áĺççŕůčňíűé 2 6 2 3" xfId="4538"/>
    <cellStyle name="Áĺççŕůčňíűé 2 6 2 4" xfId="4539"/>
    <cellStyle name="Áĺççŕůčňíűé 2 6 3" xfId="4540"/>
    <cellStyle name="Áĺççŕůčňíűé 2 6 3 2" xfId="4541"/>
    <cellStyle name="Áĺççŕůčňíűé 2 6 3 3" xfId="4542"/>
    <cellStyle name="Áĺççŕůčňíűé 2 6 4" xfId="4543"/>
    <cellStyle name="Áĺççŕůčňíűé 2 6 5" xfId="4544"/>
    <cellStyle name="Áĺççŕůčňíűé 2 7" xfId="4545"/>
    <cellStyle name="Áĺççŕůčňíűé 2 7 2" xfId="4546"/>
    <cellStyle name="Áĺççŕůčňíűé 2 7 2 2" xfId="4547"/>
    <cellStyle name="Áĺççŕůčňíűé 2 7 2 2 2" xfId="4548"/>
    <cellStyle name="Áĺççŕůčňíűé 2 7 2 2 3" xfId="4549"/>
    <cellStyle name="Áĺççŕůčňíűé 2 7 2 3" xfId="4550"/>
    <cellStyle name="Áĺççŕůčňíűé 2 7 2 4" xfId="4551"/>
    <cellStyle name="Áĺççŕůčňíűé 2 7 3" xfId="4552"/>
    <cellStyle name="Áĺççŕůčňíűé 2 7 3 2" xfId="4553"/>
    <cellStyle name="Áĺççŕůčňíűé 2 7 3 3" xfId="4554"/>
    <cellStyle name="Áĺççŕůčňíűé 2 7 4" xfId="4555"/>
    <cellStyle name="Áĺççŕůčňíűé 2 7 5" xfId="4556"/>
    <cellStyle name="Áĺççŕůčňíűé 2 8" xfId="4557"/>
    <cellStyle name="Áĺççŕůčňíűé 2 8 2" xfId="4558"/>
    <cellStyle name="Áĺççŕůčňíűé 2 8 2 2" xfId="4559"/>
    <cellStyle name="Áĺççŕůčňíűé 2 8 2 2 2" xfId="4560"/>
    <cellStyle name="Áĺççŕůčňíűé 2 8 2 2 3" xfId="4561"/>
    <cellStyle name="Áĺççŕůčňíűé 2 8 2 3" xfId="4562"/>
    <cellStyle name="Áĺççŕůčňíűé 2 8 2 4" xfId="4563"/>
    <cellStyle name="Áĺççŕůčňíűé 2 8 3" xfId="4564"/>
    <cellStyle name="Áĺççŕůčňíűé 2 8 3 2" xfId="4565"/>
    <cellStyle name="Áĺççŕůčňíűé 2 8 3 3" xfId="4566"/>
    <cellStyle name="Áĺççŕůčňíűé 2 8 4" xfId="4567"/>
    <cellStyle name="Áĺççŕůčňíűé 2 8 5" xfId="4568"/>
    <cellStyle name="Áĺççŕůčňíűé 2 9" xfId="4569"/>
    <cellStyle name="Áĺççŕůčňíűé 2 9 2" xfId="4570"/>
    <cellStyle name="Áĺççŕůčňíűé 2 9 2 2" xfId="4571"/>
    <cellStyle name="Áĺççŕůčňíűé 2 9 2 2 2" xfId="4572"/>
    <cellStyle name="Áĺççŕůčňíűé 2 9 2 2 3" xfId="4573"/>
    <cellStyle name="Áĺççŕůčňíűé 2 9 2 3" xfId="4574"/>
    <cellStyle name="Áĺççŕůčňíűé 2 9 2 4" xfId="4575"/>
    <cellStyle name="Áĺççŕůčňíűé 2 9 3" xfId="4576"/>
    <cellStyle name="Áĺççŕůčňíűé 2 9 3 2" xfId="4577"/>
    <cellStyle name="Áĺççŕůčňíűé 2 9 3 3" xfId="4578"/>
    <cellStyle name="Áĺççŕůčňíűé 2 9 4" xfId="4579"/>
    <cellStyle name="Áĺççŕůčňíűé 2 9 5" xfId="4580"/>
    <cellStyle name="Áĺççŕůčňíűé 20" xfId="4581"/>
    <cellStyle name="Áĺççŕůčňíűé 20 2" xfId="4582"/>
    <cellStyle name="Áĺççŕůčňíűé 20 2 2" xfId="4583"/>
    <cellStyle name="Áĺççŕůčňíűé 20 2 3" xfId="4584"/>
    <cellStyle name="Áĺççŕůčňíűé 20 3" xfId="4585"/>
    <cellStyle name="Áĺççŕůčňíűé 20 4" xfId="4586"/>
    <cellStyle name="Áĺççŕůčňíűé 21" xfId="4587"/>
    <cellStyle name="Áĺççŕůčňíűé 21 2" xfId="4588"/>
    <cellStyle name="Áĺççŕůčňíűé 21 3" xfId="4589"/>
    <cellStyle name="Áĺççŕůčňíűé 22" xfId="4590"/>
    <cellStyle name="Áĺççŕůčňíűé 23" xfId="4591"/>
    <cellStyle name="Áĺççŕůčňíűé 23 2" xfId="4592"/>
    <cellStyle name="Áĺççŕůčňíűé 23 3" xfId="4593"/>
    <cellStyle name="Áĺççŕůčňíűé 3" xfId="4594"/>
    <cellStyle name="Áĺççŕůčňíűé 3 10" xfId="4595"/>
    <cellStyle name="Áĺççŕůčňíűé 3 10 2" xfId="4596"/>
    <cellStyle name="Áĺççŕůčňíűé 3 10 2 2" xfId="4597"/>
    <cellStyle name="Áĺççŕůčňíűé 3 10 2 2 2" xfId="4598"/>
    <cellStyle name="Áĺççŕůčňíűé 3 10 2 2 3" xfId="4599"/>
    <cellStyle name="Áĺççŕůčňíűé 3 10 2 3" xfId="4600"/>
    <cellStyle name="Áĺççŕůčňíűé 3 10 2 4" xfId="4601"/>
    <cellStyle name="Áĺççŕůčňíűé 3 10 3" xfId="4602"/>
    <cellStyle name="Áĺççŕůčňíűé 3 10 3 2" xfId="4603"/>
    <cellStyle name="Áĺççŕůčňíűé 3 10 3 3" xfId="4604"/>
    <cellStyle name="Áĺççŕůčňíűé 3 10 4" xfId="4605"/>
    <cellStyle name="Áĺççŕůčňíűé 3 10 5" xfId="4606"/>
    <cellStyle name="Áĺççŕůčňíűé 3 11" xfId="4607"/>
    <cellStyle name="Áĺççŕůčňíűé 3 11 2" xfId="4608"/>
    <cellStyle name="Áĺççŕůčňíűé 3 11 2 2" xfId="4609"/>
    <cellStyle name="Áĺççŕůčňíűé 3 11 2 2 2" xfId="4610"/>
    <cellStyle name="Áĺççŕůčňíűé 3 11 2 2 3" xfId="4611"/>
    <cellStyle name="Áĺççŕůčňíűé 3 11 2 3" xfId="4612"/>
    <cellStyle name="Áĺççŕůčňíűé 3 11 2 4" xfId="4613"/>
    <cellStyle name="Áĺççŕůčňíűé 3 11 3" xfId="4614"/>
    <cellStyle name="Áĺççŕůčňíűé 3 11 3 2" xfId="4615"/>
    <cellStyle name="Áĺççŕůčňíűé 3 11 3 3" xfId="4616"/>
    <cellStyle name="Áĺççŕůčňíűé 3 11 4" xfId="4617"/>
    <cellStyle name="Áĺççŕůčňíűé 3 11 5" xfId="4618"/>
    <cellStyle name="Áĺççŕůčňíűé 3 12" xfId="4619"/>
    <cellStyle name="Áĺççŕůčňíűé 3 12 2" xfId="4620"/>
    <cellStyle name="Áĺççŕůčňíűé 3 12 2 2" xfId="4621"/>
    <cellStyle name="Áĺççŕůčňíűé 3 12 2 3" xfId="4622"/>
    <cellStyle name="Áĺççŕůčňíűé 3 12 3" xfId="4623"/>
    <cellStyle name="Áĺççŕůčňíűé 3 12 4" xfId="4624"/>
    <cellStyle name="Áĺççŕůčňíűé 3 13" xfId="4625"/>
    <cellStyle name="Áĺççŕůčňíűé 3 13 2" xfId="4626"/>
    <cellStyle name="Áĺççŕůčňíűé 3 13 2 2" xfId="4627"/>
    <cellStyle name="Áĺççŕůčňíűé 3 13 2 3" xfId="4628"/>
    <cellStyle name="Áĺççŕůčňíűé 3 13 3" xfId="4629"/>
    <cellStyle name="Áĺççŕůčňíűé 3 13 4" xfId="4630"/>
    <cellStyle name="Áĺççŕůčňíűé 3 14" xfId="4631"/>
    <cellStyle name="Áĺççŕůčňíűé 3 14 2" xfId="4632"/>
    <cellStyle name="Áĺççŕůčňíűé 3 14 3" xfId="4633"/>
    <cellStyle name="Áĺççŕůčňíűé 3 15" xfId="4634"/>
    <cellStyle name="Áĺççŕůčňíűé 3 16" xfId="4635"/>
    <cellStyle name="Áĺççŕůčňíűé 3 2" xfId="4636"/>
    <cellStyle name="Áĺççŕůčňíűé 3 2 2" xfId="4637"/>
    <cellStyle name="Áĺççŕůčňíűé 3 2 2 2" xfId="4638"/>
    <cellStyle name="Áĺççŕůčňíűé 3 2 2 2 2" xfId="4639"/>
    <cellStyle name="Áĺççŕůčňíűé 3 2 2 2 3" xfId="4640"/>
    <cellStyle name="Áĺççŕůčňíűé 3 2 2 3" xfId="4641"/>
    <cellStyle name="Áĺççŕůčňíűé 3 2 2 4" xfId="4642"/>
    <cellStyle name="Áĺççŕůčňíűé 3 2 3" xfId="4643"/>
    <cellStyle name="Áĺççŕůčňíűé 3 2 3 2" xfId="4644"/>
    <cellStyle name="Áĺççŕůčňíűé 3 2 3 3" xfId="4645"/>
    <cellStyle name="Áĺççŕůčňíűé 3 2 4" xfId="4646"/>
    <cellStyle name="Áĺççŕůčňíűé 3 2 5" xfId="4647"/>
    <cellStyle name="Áĺççŕůčňíűé 3 3" xfId="4648"/>
    <cellStyle name="Áĺççŕůčňíűé 3 3 2" xfId="4649"/>
    <cellStyle name="Áĺççŕůčňíűé 3 3 2 2" xfId="4650"/>
    <cellStyle name="Áĺççŕůčňíűé 3 3 2 2 2" xfId="4651"/>
    <cellStyle name="Áĺççŕůčňíűé 3 3 2 2 3" xfId="4652"/>
    <cellStyle name="Áĺççŕůčňíűé 3 3 2 3" xfId="4653"/>
    <cellStyle name="Áĺççŕůčňíűé 3 3 2 4" xfId="4654"/>
    <cellStyle name="Áĺççŕůčňíűé 3 3 3" xfId="4655"/>
    <cellStyle name="Áĺççŕůčňíűé 3 3 3 2" xfId="4656"/>
    <cellStyle name="Áĺççŕůčňíűé 3 3 3 3" xfId="4657"/>
    <cellStyle name="Áĺççŕůčňíűé 3 3 4" xfId="4658"/>
    <cellStyle name="Áĺççŕůčňíűé 3 3 5" xfId="4659"/>
    <cellStyle name="Áĺççŕůčňíűé 3 4" xfId="4660"/>
    <cellStyle name="Áĺççŕůčňíűé 3 4 2" xfId="4661"/>
    <cellStyle name="Áĺççŕůčňíűé 3 4 2 2" xfId="4662"/>
    <cellStyle name="Áĺççŕůčňíűé 3 4 2 2 2" xfId="4663"/>
    <cellStyle name="Áĺççŕůčňíűé 3 4 2 2 3" xfId="4664"/>
    <cellStyle name="Áĺççŕůčňíűé 3 4 2 3" xfId="4665"/>
    <cellStyle name="Áĺççŕůčňíűé 3 4 2 4" xfId="4666"/>
    <cellStyle name="Áĺççŕůčňíűé 3 4 3" xfId="4667"/>
    <cellStyle name="Áĺççŕůčňíűé 3 4 3 2" xfId="4668"/>
    <cellStyle name="Áĺççŕůčňíűé 3 4 3 3" xfId="4669"/>
    <cellStyle name="Áĺççŕůčňíűé 3 4 4" xfId="4670"/>
    <cellStyle name="Áĺççŕůčňíűé 3 4 5" xfId="4671"/>
    <cellStyle name="Áĺççŕůčňíűé 3 5" xfId="4672"/>
    <cellStyle name="Áĺççŕůčňíűé 3 5 2" xfId="4673"/>
    <cellStyle name="Áĺççŕůčňíűé 3 5 2 2" xfId="4674"/>
    <cellStyle name="Áĺççŕůčňíűé 3 5 2 2 2" xfId="4675"/>
    <cellStyle name="Áĺççŕůčňíűé 3 5 2 2 3" xfId="4676"/>
    <cellStyle name="Áĺççŕůčňíűé 3 5 2 3" xfId="4677"/>
    <cellStyle name="Áĺççŕůčňíűé 3 5 2 4" xfId="4678"/>
    <cellStyle name="Áĺççŕůčňíűé 3 5 3" xfId="4679"/>
    <cellStyle name="Áĺççŕůčňíűé 3 5 3 2" xfId="4680"/>
    <cellStyle name="Áĺççŕůčňíűé 3 5 3 3" xfId="4681"/>
    <cellStyle name="Áĺççŕůčňíűé 3 5 4" xfId="4682"/>
    <cellStyle name="Áĺççŕůčňíűé 3 5 5" xfId="4683"/>
    <cellStyle name="Áĺççŕůčňíűé 3 6" xfId="4684"/>
    <cellStyle name="Áĺççŕůčňíűé 3 6 2" xfId="4685"/>
    <cellStyle name="Áĺççŕůčňíűé 3 6 2 2" xfId="4686"/>
    <cellStyle name="Áĺççŕůčňíűé 3 6 2 2 2" xfId="4687"/>
    <cellStyle name="Áĺççŕůčňíűé 3 6 2 2 3" xfId="4688"/>
    <cellStyle name="Áĺççŕůčňíűé 3 6 2 3" xfId="4689"/>
    <cellStyle name="Áĺççŕůčňíűé 3 6 2 4" xfId="4690"/>
    <cellStyle name="Áĺççŕůčňíűé 3 6 3" xfId="4691"/>
    <cellStyle name="Áĺççŕůčňíűé 3 6 3 2" xfId="4692"/>
    <cellStyle name="Áĺççŕůčňíűé 3 6 3 3" xfId="4693"/>
    <cellStyle name="Áĺççŕůčňíűé 3 6 4" xfId="4694"/>
    <cellStyle name="Áĺççŕůčňíűé 3 6 5" xfId="4695"/>
    <cellStyle name="Áĺççŕůčňíűé 3 7" xfId="4696"/>
    <cellStyle name="Áĺççŕůčňíűé 3 7 2" xfId="4697"/>
    <cellStyle name="Áĺççŕůčňíűé 3 7 2 2" xfId="4698"/>
    <cellStyle name="Áĺççŕůčňíűé 3 7 2 2 2" xfId="4699"/>
    <cellStyle name="Áĺççŕůčňíűé 3 7 2 2 3" xfId="4700"/>
    <cellStyle name="Áĺççŕůčňíűé 3 7 2 3" xfId="4701"/>
    <cellStyle name="Áĺççŕůčňíűé 3 7 2 4" xfId="4702"/>
    <cellStyle name="Áĺççŕůčňíűé 3 7 3" xfId="4703"/>
    <cellStyle name="Áĺççŕůčňíűé 3 7 3 2" xfId="4704"/>
    <cellStyle name="Áĺççŕůčňíűé 3 7 3 3" xfId="4705"/>
    <cellStyle name="Áĺççŕůčňíűé 3 7 4" xfId="4706"/>
    <cellStyle name="Áĺççŕůčňíűé 3 7 5" xfId="4707"/>
    <cellStyle name="Áĺççŕůčňíűé 3 8" xfId="4708"/>
    <cellStyle name="Áĺççŕůčňíűé 3 8 2" xfId="4709"/>
    <cellStyle name="Áĺççŕůčňíűé 3 8 2 2" xfId="4710"/>
    <cellStyle name="Áĺççŕůčňíűé 3 8 2 2 2" xfId="4711"/>
    <cellStyle name="Áĺççŕůčňíűé 3 8 2 2 3" xfId="4712"/>
    <cellStyle name="Áĺççŕůčňíűé 3 8 2 3" xfId="4713"/>
    <cellStyle name="Áĺççŕůčňíűé 3 8 2 4" xfId="4714"/>
    <cellStyle name="Áĺççŕůčňíűé 3 8 3" xfId="4715"/>
    <cellStyle name="Áĺççŕůčňíűé 3 8 3 2" xfId="4716"/>
    <cellStyle name="Áĺççŕůčňíűé 3 8 3 3" xfId="4717"/>
    <cellStyle name="Áĺççŕůčňíűé 3 8 4" xfId="4718"/>
    <cellStyle name="Áĺççŕůčňíűé 3 8 5" xfId="4719"/>
    <cellStyle name="Áĺççŕůčňíűé 3 9" xfId="4720"/>
    <cellStyle name="Áĺççŕůčňíűé 3 9 2" xfId="4721"/>
    <cellStyle name="Áĺççŕůčňíűé 3 9 2 2" xfId="4722"/>
    <cellStyle name="Áĺççŕůčňíűé 3 9 2 2 2" xfId="4723"/>
    <cellStyle name="Áĺççŕůčňíűé 3 9 2 2 3" xfId="4724"/>
    <cellStyle name="Áĺççŕůčňíűé 3 9 2 3" xfId="4725"/>
    <cellStyle name="Áĺççŕůčňíűé 3 9 2 4" xfId="4726"/>
    <cellStyle name="Áĺççŕůčňíűé 3 9 3" xfId="4727"/>
    <cellStyle name="Áĺççŕůčňíűé 3 9 3 2" xfId="4728"/>
    <cellStyle name="Áĺççŕůčňíűé 3 9 3 3" xfId="4729"/>
    <cellStyle name="Áĺççŕůčňíűé 3 9 4" xfId="4730"/>
    <cellStyle name="Áĺççŕůčňíűé 3 9 5" xfId="4731"/>
    <cellStyle name="Áĺççŕůčňíűé 4" xfId="4732"/>
    <cellStyle name="Áĺççŕůčňíűé 4 10" xfId="4733"/>
    <cellStyle name="Áĺççŕůčňíűé 4 10 2" xfId="4734"/>
    <cellStyle name="Áĺççŕůčňíűé 4 10 2 2" xfId="4735"/>
    <cellStyle name="Áĺççŕůčňíűé 4 10 2 2 2" xfId="4736"/>
    <cellStyle name="Áĺççŕůčňíűé 4 10 2 2 3" xfId="4737"/>
    <cellStyle name="Áĺççŕůčňíűé 4 10 2 3" xfId="4738"/>
    <cellStyle name="Áĺççŕůčňíűé 4 10 2 4" xfId="4739"/>
    <cellStyle name="Áĺççŕůčňíűé 4 10 3" xfId="4740"/>
    <cellStyle name="Áĺççŕůčňíűé 4 10 3 2" xfId="4741"/>
    <cellStyle name="Áĺççŕůčňíűé 4 10 3 3" xfId="4742"/>
    <cellStyle name="Áĺççŕůčňíűé 4 10 4" xfId="4743"/>
    <cellStyle name="Áĺççŕůčňíűé 4 10 5" xfId="4744"/>
    <cellStyle name="Áĺççŕůčňíűé 4 11" xfId="4745"/>
    <cellStyle name="Áĺççŕůčňíűé 4 11 2" xfId="4746"/>
    <cellStyle name="Áĺççŕůčňíűé 4 11 2 2" xfId="4747"/>
    <cellStyle name="Áĺççŕůčňíűé 4 11 2 2 2" xfId="4748"/>
    <cellStyle name="Áĺççŕůčňíűé 4 11 2 2 3" xfId="4749"/>
    <cellStyle name="Áĺççŕůčňíűé 4 11 2 3" xfId="4750"/>
    <cellStyle name="Áĺççŕůčňíűé 4 11 2 4" xfId="4751"/>
    <cellStyle name="Áĺççŕůčňíűé 4 11 3" xfId="4752"/>
    <cellStyle name="Áĺççŕůčňíűé 4 11 3 2" xfId="4753"/>
    <cellStyle name="Áĺççŕůčňíűé 4 11 3 3" xfId="4754"/>
    <cellStyle name="Áĺççŕůčňíűé 4 11 4" xfId="4755"/>
    <cellStyle name="Áĺççŕůčňíűé 4 11 5" xfId="4756"/>
    <cellStyle name="Áĺççŕůčňíűé 4 12" xfId="4757"/>
    <cellStyle name="Áĺççŕůčňíűé 4 12 2" xfId="4758"/>
    <cellStyle name="Áĺççŕůčňíűé 4 12 2 2" xfId="4759"/>
    <cellStyle name="Áĺççŕůčňíűé 4 12 2 3" xfId="4760"/>
    <cellStyle name="Áĺççŕůčňíűé 4 12 3" xfId="4761"/>
    <cellStyle name="Áĺççŕůčňíűé 4 12 4" xfId="4762"/>
    <cellStyle name="Áĺççŕůčňíűé 4 13" xfId="4763"/>
    <cellStyle name="Áĺççŕůčňíűé 4 13 2" xfId="4764"/>
    <cellStyle name="Áĺççŕůčňíűé 4 13 2 2" xfId="4765"/>
    <cellStyle name="Áĺççŕůčňíűé 4 13 2 3" xfId="4766"/>
    <cellStyle name="Áĺççŕůčňíűé 4 13 3" xfId="4767"/>
    <cellStyle name="Áĺççŕůčňíűé 4 13 4" xfId="4768"/>
    <cellStyle name="Áĺççŕůčňíűé 4 14" xfId="4769"/>
    <cellStyle name="Áĺççŕůčňíűé 4 14 2" xfId="4770"/>
    <cellStyle name="Áĺççŕůčňíűé 4 14 3" xfId="4771"/>
    <cellStyle name="Áĺççŕůčňíűé 4 15" xfId="4772"/>
    <cellStyle name="Áĺççŕůčňíűé 4 16" xfId="4773"/>
    <cellStyle name="Áĺççŕůčňíűé 4 2" xfId="4774"/>
    <cellStyle name="Áĺççŕůčňíűé 4 2 2" xfId="4775"/>
    <cellStyle name="Áĺççŕůčňíűé 4 2 2 2" xfId="4776"/>
    <cellStyle name="Áĺççŕůčňíűé 4 2 2 2 2" xfId="4777"/>
    <cellStyle name="Áĺççŕůčňíűé 4 2 2 2 3" xfId="4778"/>
    <cellStyle name="Áĺççŕůčňíűé 4 2 2 3" xfId="4779"/>
    <cellStyle name="Áĺççŕůčňíűé 4 2 2 4" xfId="4780"/>
    <cellStyle name="Áĺççŕůčňíűé 4 2 3" xfId="4781"/>
    <cellStyle name="Áĺççŕůčňíűé 4 2 3 2" xfId="4782"/>
    <cellStyle name="Áĺççŕůčňíűé 4 2 3 3" xfId="4783"/>
    <cellStyle name="Áĺççŕůčňíűé 4 2 4" xfId="4784"/>
    <cellStyle name="Áĺççŕůčňíűé 4 2 5" xfId="4785"/>
    <cellStyle name="Áĺççŕůčňíűé 4 3" xfId="4786"/>
    <cellStyle name="Áĺççŕůčňíűé 4 3 2" xfId="4787"/>
    <cellStyle name="Áĺççŕůčňíűé 4 3 2 2" xfId="4788"/>
    <cellStyle name="Áĺççŕůčňíűé 4 3 2 2 2" xfId="4789"/>
    <cellStyle name="Áĺççŕůčňíűé 4 3 2 2 3" xfId="4790"/>
    <cellStyle name="Áĺççŕůčňíűé 4 3 2 3" xfId="4791"/>
    <cellStyle name="Áĺççŕůčňíűé 4 3 2 4" xfId="4792"/>
    <cellStyle name="Áĺççŕůčňíűé 4 3 3" xfId="4793"/>
    <cellStyle name="Áĺççŕůčňíűé 4 3 3 2" xfId="4794"/>
    <cellStyle name="Áĺççŕůčňíűé 4 3 3 3" xfId="4795"/>
    <cellStyle name="Áĺççŕůčňíűé 4 3 4" xfId="4796"/>
    <cellStyle name="Áĺççŕůčňíűé 4 3 5" xfId="4797"/>
    <cellStyle name="Áĺççŕůčňíűé 4 4" xfId="4798"/>
    <cellStyle name="Áĺççŕůčňíűé 4 4 2" xfId="4799"/>
    <cellStyle name="Áĺççŕůčňíűé 4 4 2 2" xfId="4800"/>
    <cellStyle name="Áĺççŕůčňíűé 4 4 2 2 2" xfId="4801"/>
    <cellStyle name="Áĺççŕůčňíűé 4 4 2 2 3" xfId="4802"/>
    <cellStyle name="Áĺççŕůčňíűé 4 4 2 3" xfId="4803"/>
    <cellStyle name="Áĺççŕůčňíűé 4 4 2 4" xfId="4804"/>
    <cellStyle name="Áĺççŕůčňíűé 4 4 3" xfId="4805"/>
    <cellStyle name="Áĺççŕůčňíűé 4 4 3 2" xfId="4806"/>
    <cellStyle name="Áĺççŕůčňíűé 4 4 3 3" xfId="4807"/>
    <cellStyle name="Áĺççŕůčňíűé 4 4 4" xfId="4808"/>
    <cellStyle name="Áĺççŕůčňíűé 4 4 5" xfId="4809"/>
    <cellStyle name="Áĺççŕůčňíűé 4 5" xfId="4810"/>
    <cellStyle name="Áĺççŕůčňíűé 4 5 2" xfId="4811"/>
    <cellStyle name="Áĺççŕůčňíűé 4 5 2 2" xfId="4812"/>
    <cellStyle name="Áĺççŕůčňíűé 4 5 2 2 2" xfId="4813"/>
    <cellStyle name="Áĺççŕůčňíűé 4 5 2 2 3" xfId="4814"/>
    <cellStyle name="Áĺççŕůčňíűé 4 5 2 3" xfId="4815"/>
    <cellStyle name="Áĺççŕůčňíűé 4 5 2 4" xfId="4816"/>
    <cellStyle name="Áĺççŕůčňíűé 4 5 3" xfId="4817"/>
    <cellStyle name="Áĺççŕůčňíűé 4 5 3 2" xfId="4818"/>
    <cellStyle name="Áĺççŕůčňíűé 4 5 3 3" xfId="4819"/>
    <cellStyle name="Áĺççŕůčňíűé 4 5 4" xfId="4820"/>
    <cellStyle name="Áĺççŕůčňíűé 4 5 5" xfId="4821"/>
    <cellStyle name="Áĺççŕůčňíűé 4 6" xfId="4822"/>
    <cellStyle name="Áĺççŕůčňíűé 4 6 2" xfId="4823"/>
    <cellStyle name="Áĺççŕůčňíűé 4 6 2 2" xfId="4824"/>
    <cellStyle name="Áĺççŕůčňíűé 4 6 2 2 2" xfId="4825"/>
    <cellStyle name="Áĺççŕůčňíűé 4 6 2 2 3" xfId="4826"/>
    <cellStyle name="Áĺççŕůčňíűé 4 6 2 3" xfId="4827"/>
    <cellStyle name="Áĺççŕůčňíűé 4 6 2 4" xfId="4828"/>
    <cellStyle name="Áĺççŕůčňíűé 4 6 3" xfId="4829"/>
    <cellStyle name="Áĺççŕůčňíűé 4 6 3 2" xfId="4830"/>
    <cellStyle name="Áĺççŕůčňíűé 4 6 3 3" xfId="4831"/>
    <cellStyle name="Áĺççŕůčňíűé 4 6 4" xfId="4832"/>
    <cellStyle name="Áĺççŕůčňíűé 4 6 5" xfId="4833"/>
    <cellStyle name="Áĺççŕůčňíűé 4 7" xfId="4834"/>
    <cellStyle name="Áĺççŕůčňíűé 4 7 2" xfId="4835"/>
    <cellStyle name="Áĺççŕůčňíűé 4 7 2 2" xfId="4836"/>
    <cellStyle name="Áĺççŕůčňíűé 4 7 2 2 2" xfId="4837"/>
    <cellStyle name="Áĺççŕůčňíűé 4 7 2 2 3" xfId="4838"/>
    <cellStyle name="Áĺççŕůčňíűé 4 7 2 3" xfId="4839"/>
    <cellStyle name="Áĺççŕůčňíűé 4 7 2 4" xfId="4840"/>
    <cellStyle name="Áĺççŕůčňíűé 4 7 3" xfId="4841"/>
    <cellStyle name="Áĺççŕůčňíűé 4 7 3 2" xfId="4842"/>
    <cellStyle name="Áĺççŕůčňíűé 4 7 3 3" xfId="4843"/>
    <cellStyle name="Áĺççŕůčňíűé 4 7 4" xfId="4844"/>
    <cellStyle name="Áĺççŕůčňíűé 4 7 5" xfId="4845"/>
    <cellStyle name="Áĺççŕůčňíűé 4 8" xfId="4846"/>
    <cellStyle name="Áĺççŕůčňíűé 4 8 2" xfId="4847"/>
    <cellStyle name="Áĺççŕůčňíűé 4 8 2 2" xfId="4848"/>
    <cellStyle name="Áĺççŕůčňíűé 4 8 2 2 2" xfId="4849"/>
    <cellStyle name="Áĺççŕůčňíűé 4 8 2 2 3" xfId="4850"/>
    <cellStyle name="Áĺççŕůčňíűé 4 8 2 3" xfId="4851"/>
    <cellStyle name="Áĺççŕůčňíűé 4 8 2 4" xfId="4852"/>
    <cellStyle name="Áĺççŕůčňíűé 4 8 3" xfId="4853"/>
    <cellStyle name="Áĺççŕůčňíűé 4 8 3 2" xfId="4854"/>
    <cellStyle name="Áĺççŕůčňíűé 4 8 3 3" xfId="4855"/>
    <cellStyle name="Áĺççŕůčňíűé 4 8 4" xfId="4856"/>
    <cellStyle name="Áĺççŕůčňíűé 4 8 5" xfId="4857"/>
    <cellStyle name="Áĺççŕůčňíűé 4 9" xfId="4858"/>
    <cellStyle name="Áĺççŕůčňíűé 4 9 2" xfId="4859"/>
    <cellStyle name="Áĺççŕůčňíűé 4 9 2 2" xfId="4860"/>
    <cellStyle name="Áĺççŕůčňíűé 4 9 2 2 2" xfId="4861"/>
    <cellStyle name="Áĺççŕůčňíűé 4 9 2 2 3" xfId="4862"/>
    <cellStyle name="Áĺççŕůčňíűé 4 9 2 3" xfId="4863"/>
    <cellStyle name="Áĺççŕůčňíűé 4 9 2 4" xfId="4864"/>
    <cellStyle name="Áĺççŕůčňíűé 4 9 3" xfId="4865"/>
    <cellStyle name="Áĺççŕůčňíűé 4 9 3 2" xfId="4866"/>
    <cellStyle name="Áĺççŕůčňíűé 4 9 3 3" xfId="4867"/>
    <cellStyle name="Áĺççŕůčňíűé 4 9 4" xfId="4868"/>
    <cellStyle name="Áĺççŕůčňíűé 4 9 5" xfId="4869"/>
    <cellStyle name="Áĺççŕůčňíűé 5" xfId="4870"/>
    <cellStyle name="Áĺççŕůčňíűé 5 10" xfId="4871"/>
    <cellStyle name="Áĺççŕůčňíűé 5 10 2" xfId="4872"/>
    <cellStyle name="Áĺççŕůčňíűé 5 10 2 2" xfId="4873"/>
    <cellStyle name="Áĺççŕůčňíűé 5 10 2 2 2" xfId="4874"/>
    <cellStyle name="Áĺççŕůčňíűé 5 10 2 2 3" xfId="4875"/>
    <cellStyle name="Áĺççŕůčňíűé 5 10 2 3" xfId="4876"/>
    <cellStyle name="Áĺççŕůčňíűé 5 10 2 4" xfId="4877"/>
    <cellStyle name="Áĺççŕůčňíűé 5 10 3" xfId="4878"/>
    <cellStyle name="Áĺççŕůčňíűé 5 10 3 2" xfId="4879"/>
    <cellStyle name="Áĺççŕůčňíűé 5 10 3 3" xfId="4880"/>
    <cellStyle name="Áĺççŕůčňíűé 5 10 4" xfId="4881"/>
    <cellStyle name="Áĺççŕůčňíűé 5 10 5" xfId="4882"/>
    <cellStyle name="Áĺççŕůčňíűé 5 11" xfId="4883"/>
    <cellStyle name="Áĺççŕůčňíűé 5 11 2" xfId="4884"/>
    <cellStyle name="Áĺççŕůčňíűé 5 11 2 2" xfId="4885"/>
    <cellStyle name="Áĺççŕůčňíűé 5 11 2 2 2" xfId="4886"/>
    <cellStyle name="Áĺççŕůčňíűé 5 11 2 2 3" xfId="4887"/>
    <cellStyle name="Áĺççŕůčňíűé 5 11 2 3" xfId="4888"/>
    <cellStyle name="Áĺççŕůčňíűé 5 11 2 4" xfId="4889"/>
    <cellStyle name="Áĺççŕůčňíűé 5 11 3" xfId="4890"/>
    <cellStyle name="Áĺççŕůčňíűé 5 11 3 2" xfId="4891"/>
    <cellStyle name="Áĺççŕůčňíűé 5 11 3 3" xfId="4892"/>
    <cellStyle name="Áĺççŕůčňíűé 5 11 4" xfId="4893"/>
    <cellStyle name="Áĺççŕůčňíűé 5 11 5" xfId="4894"/>
    <cellStyle name="Áĺççŕůčňíűé 5 12" xfId="4895"/>
    <cellStyle name="Áĺççŕůčňíűé 5 12 2" xfId="4896"/>
    <cellStyle name="Áĺççŕůčňíűé 5 12 2 2" xfId="4897"/>
    <cellStyle name="Áĺççŕůčňíűé 5 12 2 3" xfId="4898"/>
    <cellStyle name="Áĺççŕůčňíűé 5 12 3" xfId="4899"/>
    <cellStyle name="Áĺççŕůčňíűé 5 12 4" xfId="4900"/>
    <cellStyle name="Áĺççŕůčňíűé 5 13" xfId="4901"/>
    <cellStyle name="Áĺççŕůčňíűé 5 13 2" xfId="4902"/>
    <cellStyle name="Áĺççŕůčňíűé 5 13 2 2" xfId="4903"/>
    <cellStyle name="Áĺççŕůčňíűé 5 13 2 3" xfId="4904"/>
    <cellStyle name="Áĺççŕůčňíűé 5 13 3" xfId="4905"/>
    <cellStyle name="Áĺççŕůčňíűé 5 13 4" xfId="4906"/>
    <cellStyle name="Áĺççŕůčňíűé 5 14" xfId="4907"/>
    <cellStyle name="Áĺççŕůčňíűé 5 14 2" xfId="4908"/>
    <cellStyle name="Áĺççŕůčňíűé 5 14 3" xfId="4909"/>
    <cellStyle name="Áĺççŕůčňíűé 5 15" xfId="4910"/>
    <cellStyle name="Áĺççŕůčňíűé 5 16" xfId="4911"/>
    <cellStyle name="Áĺççŕůčňíűé 5 2" xfId="4912"/>
    <cellStyle name="Áĺççŕůčňíűé 5 2 2" xfId="4913"/>
    <cellStyle name="Áĺççŕůčňíűé 5 2 2 2" xfId="4914"/>
    <cellStyle name="Áĺççŕůčňíűé 5 2 2 2 2" xfId="4915"/>
    <cellStyle name="Áĺççŕůčňíűé 5 2 2 2 3" xfId="4916"/>
    <cellStyle name="Áĺççŕůčňíűé 5 2 2 3" xfId="4917"/>
    <cellStyle name="Áĺççŕůčňíűé 5 2 2 4" xfId="4918"/>
    <cellStyle name="Áĺççŕůčňíűé 5 2 3" xfId="4919"/>
    <cellStyle name="Áĺççŕůčňíűé 5 2 3 2" xfId="4920"/>
    <cellStyle name="Áĺççŕůčňíűé 5 2 3 3" xfId="4921"/>
    <cellStyle name="Áĺççŕůčňíűé 5 2 4" xfId="4922"/>
    <cellStyle name="Áĺççŕůčňíűé 5 2 5" xfId="4923"/>
    <cellStyle name="Áĺççŕůčňíűé 5 3" xfId="4924"/>
    <cellStyle name="Áĺççŕůčňíűé 5 3 2" xfId="4925"/>
    <cellStyle name="Áĺççŕůčňíűé 5 3 2 2" xfId="4926"/>
    <cellStyle name="Áĺççŕůčňíűé 5 3 2 2 2" xfId="4927"/>
    <cellStyle name="Áĺççŕůčňíűé 5 3 2 2 3" xfId="4928"/>
    <cellStyle name="Áĺççŕůčňíűé 5 3 2 3" xfId="4929"/>
    <cellStyle name="Áĺççŕůčňíűé 5 3 2 4" xfId="4930"/>
    <cellStyle name="Áĺççŕůčňíűé 5 3 3" xfId="4931"/>
    <cellStyle name="Áĺççŕůčňíűé 5 3 3 2" xfId="4932"/>
    <cellStyle name="Áĺççŕůčňíűé 5 3 3 3" xfId="4933"/>
    <cellStyle name="Áĺççŕůčňíűé 5 3 4" xfId="4934"/>
    <cellStyle name="Áĺççŕůčňíűé 5 3 5" xfId="4935"/>
    <cellStyle name="Áĺççŕůčňíűé 5 4" xfId="4936"/>
    <cellStyle name="Áĺççŕůčňíűé 5 4 2" xfId="4937"/>
    <cellStyle name="Áĺççŕůčňíűé 5 4 2 2" xfId="4938"/>
    <cellStyle name="Áĺççŕůčňíűé 5 4 2 2 2" xfId="4939"/>
    <cellStyle name="Áĺççŕůčňíűé 5 4 2 2 3" xfId="4940"/>
    <cellStyle name="Áĺççŕůčňíűé 5 4 2 3" xfId="4941"/>
    <cellStyle name="Áĺççŕůčňíűé 5 4 2 4" xfId="4942"/>
    <cellStyle name="Áĺççŕůčňíűé 5 4 3" xfId="4943"/>
    <cellStyle name="Áĺççŕůčňíűé 5 4 3 2" xfId="4944"/>
    <cellStyle name="Áĺççŕůčňíűé 5 4 3 3" xfId="4945"/>
    <cellStyle name="Áĺççŕůčňíűé 5 4 4" xfId="4946"/>
    <cellStyle name="Áĺççŕůčňíűé 5 4 5" xfId="4947"/>
    <cellStyle name="Áĺççŕůčňíűé 5 5" xfId="4948"/>
    <cellStyle name="Áĺççŕůčňíűé 5 5 2" xfId="4949"/>
    <cellStyle name="Áĺççŕůčňíűé 5 5 2 2" xfId="4950"/>
    <cellStyle name="Áĺççŕůčňíűé 5 5 2 2 2" xfId="4951"/>
    <cellStyle name="Áĺççŕůčňíűé 5 5 2 2 3" xfId="4952"/>
    <cellStyle name="Áĺççŕůčňíűé 5 5 2 3" xfId="4953"/>
    <cellStyle name="Áĺççŕůčňíűé 5 5 2 4" xfId="4954"/>
    <cellStyle name="Áĺççŕůčňíűé 5 5 3" xfId="4955"/>
    <cellStyle name="Áĺççŕůčňíűé 5 5 3 2" xfId="4956"/>
    <cellStyle name="Áĺççŕůčňíűé 5 5 3 3" xfId="4957"/>
    <cellStyle name="Áĺççŕůčňíűé 5 5 4" xfId="4958"/>
    <cellStyle name="Áĺççŕůčňíűé 5 5 5" xfId="4959"/>
    <cellStyle name="Áĺççŕůčňíűé 5 6" xfId="4960"/>
    <cellStyle name="Áĺççŕůčňíűé 5 6 2" xfId="4961"/>
    <cellStyle name="Áĺççŕůčňíűé 5 6 2 2" xfId="4962"/>
    <cellStyle name="Áĺççŕůčňíűé 5 6 2 2 2" xfId="4963"/>
    <cellStyle name="Áĺççŕůčňíűé 5 6 2 2 3" xfId="4964"/>
    <cellStyle name="Áĺççŕůčňíűé 5 6 2 3" xfId="4965"/>
    <cellStyle name="Áĺççŕůčňíűé 5 6 2 4" xfId="4966"/>
    <cellStyle name="Áĺççŕůčňíűé 5 6 3" xfId="4967"/>
    <cellStyle name="Áĺççŕůčňíűé 5 6 3 2" xfId="4968"/>
    <cellStyle name="Áĺççŕůčňíűé 5 6 3 3" xfId="4969"/>
    <cellStyle name="Áĺççŕůčňíűé 5 6 4" xfId="4970"/>
    <cellStyle name="Áĺççŕůčňíűé 5 6 5" xfId="4971"/>
    <cellStyle name="Áĺççŕůčňíűé 5 7" xfId="4972"/>
    <cellStyle name="Áĺççŕůčňíűé 5 7 2" xfId="4973"/>
    <cellStyle name="Áĺççŕůčňíűé 5 7 2 2" xfId="4974"/>
    <cellStyle name="Áĺççŕůčňíűé 5 7 2 2 2" xfId="4975"/>
    <cellStyle name="Áĺççŕůčňíűé 5 7 2 2 3" xfId="4976"/>
    <cellStyle name="Áĺççŕůčňíűé 5 7 2 3" xfId="4977"/>
    <cellStyle name="Áĺççŕůčňíűé 5 7 2 4" xfId="4978"/>
    <cellStyle name="Áĺççŕůčňíűé 5 7 3" xfId="4979"/>
    <cellStyle name="Áĺççŕůčňíűé 5 7 3 2" xfId="4980"/>
    <cellStyle name="Áĺççŕůčňíűé 5 7 3 3" xfId="4981"/>
    <cellStyle name="Áĺççŕůčňíűé 5 7 4" xfId="4982"/>
    <cellStyle name="Áĺççŕůčňíűé 5 7 5" xfId="4983"/>
    <cellStyle name="Áĺççŕůčňíűé 5 8" xfId="4984"/>
    <cellStyle name="Áĺççŕůčňíűé 5 8 2" xfId="4985"/>
    <cellStyle name="Áĺççŕůčňíűé 5 8 2 2" xfId="4986"/>
    <cellStyle name="Áĺççŕůčňíűé 5 8 2 2 2" xfId="4987"/>
    <cellStyle name="Áĺççŕůčňíűé 5 8 2 2 3" xfId="4988"/>
    <cellStyle name="Áĺççŕůčňíűé 5 8 2 3" xfId="4989"/>
    <cellStyle name="Áĺççŕůčňíűé 5 8 2 4" xfId="4990"/>
    <cellStyle name="Áĺççŕůčňíűé 5 8 3" xfId="4991"/>
    <cellStyle name="Áĺççŕůčňíűé 5 8 3 2" xfId="4992"/>
    <cellStyle name="Áĺççŕůčňíűé 5 8 3 3" xfId="4993"/>
    <cellStyle name="Áĺççŕůčňíűé 5 8 4" xfId="4994"/>
    <cellStyle name="Áĺççŕůčňíűé 5 8 5" xfId="4995"/>
    <cellStyle name="Áĺççŕůčňíűé 5 9" xfId="4996"/>
    <cellStyle name="Áĺççŕůčňíűé 5 9 2" xfId="4997"/>
    <cellStyle name="Áĺççŕůčňíűé 5 9 2 2" xfId="4998"/>
    <cellStyle name="Áĺççŕůčňíűé 5 9 2 2 2" xfId="4999"/>
    <cellStyle name="Áĺççŕůčňíűé 5 9 2 2 3" xfId="5000"/>
    <cellStyle name="Áĺççŕůčňíűé 5 9 2 3" xfId="5001"/>
    <cellStyle name="Áĺççŕůčňíűé 5 9 2 4" xfId="5002"/>
    <cellStyle name="Áĺççŕůčňíűé 5 9 3" xfId="5003"/>
    <cellStyle name="Áĺççŕůčňíűé 5 9 3 2" xfId="5004"/>
    <cellStyle name="Áĺççŕůčňíűé 5 9 3 3" xfId="5005"/>
    <cellStyle name="Áĺççŕůčňíűé 5 9 4" xfId="5006"/>
    <cellStyle name="Áĺççŕůčňíűé 5 9 5" xfId="5007"/>
    <cellStyle name="Áĺççŕůčňíűé 6" xfId="5008"/>
    <cellStyle name="Áĺççŕůčňíűé 6 10" xfId="5009"/>
    <cellStyle name="Áĺççŕůčňíűé 6 10 2" xfId="5010"/>
    <cellStyle name="Áĺççŕůčňíűé 6 10 2 2" xfId="5011"/>
    <cellStyle name="Áĺççŕůčňíűé 6 10 2 2 2" xfId="5012"/>
    <cellStyle name="Áĺççŕůčňíűé 6 10 2 2 3" xfId="5013"/>
    <cellStyle name="Áĺççŕůčňíűé 6 10 2 3" xfId="5014"/>
    <cellStyle name="Áĺççŕůčňíűé 6 10 2 4" xfId="5015"/>
    <cellStyle name="Áĺççŕůčňíűé 6 10 3" xfId="5016"/>
    <cellStyle name="Áĺççŕůčňíűé 6 10 3 2" xfId="5017"/>
    <cellStyle name="Áĺççŕůčňíűé 6 10 3 3" xfId="5018"/>
    <cellStyle name="Áĺççŕůčňíűé 6 10 4" xfId="5019"/>
    <cellStyle name="Áĺççŕůčňíűé 6 10 5" xfId="5020"/>
    <cellStyle name="Áĺççŕůčňíűé 6 11" xfId="5021"/>
    <cellStyle name="Áĺççŕůčňíűé 6 11 2" xfId="5022"/>
    <cellStyle name="Áĺççŕůčňíűé 6 11 2 2" xfId="5023"/>
    <cellStyle name="Áĺççŕůčňíűé 6 11 2 2 2" xfId="5024"/>
    <cellStyle name="Áĺççŕůčňíűé 6 11 2 2 3" xfId="5025"/>
    <cellStyle name="Áĺççŕůčňíűé 6 11 2 3" xfId="5026"/>
    <cellStyle name="Áĺççŕůčňíűé 6 11 2 4" xfId="5027"/>
    <cellStyle name="Áĺççŕůčňíűé 6 11 3" xfId="5028"/>
    <cellStyle name="Áĺççŕůčňíűé 6 11 3 2" xfId="5029"/>
    <cellStyle name="Áĺççŕůčňíűé 6 11 3 3" xfId="5030"/>
    <cellStyle name="Áĺççŕůčňíűé 6 11 4" xfId="5031"/>
    <cellStyle name="Áĺççŕůčňíűé 6 11 5" xfId="5032"/>
    <cellStyle name="Áĺççŕůčňíűé 6 12" xfId="5033"/>
    <cellStyle name="Áĺççŕůčňíűé 6 12 2" xfId="5034"/>
    <cellStyle name="Áĺççŕůčňíűé 6 12 2 2" xfId="5035"/>
    <cellStyle name="Áĺççŕůčňíűé 6 12 2 3" xfId="5036"/>
    <cellStyle name="Áĺççŕůčňíűé 6 12 3" xfId="5037"/>
    <cellStyle name="Áĺççŕůčňíűé 6 12 4" xfId="5038"/>
    <cellStyle name="Áĺççŕůčňíűé 6 13" xfId="5039"/>
    <cellStyle name="Áĺççŕůčňíűé 6 13 2" xfId="5040"/>
    <cellStyle name="Áĺççŕůčňíűé 6 13 2 2" xfId="5041"/>
    <cellStyle name="Áĺççŕůčňíűé 6 13 2 3" xfId="5042"/>
    <cellStyle name="Áĺççŕůčňíűé 6 13 3" xfId="5043"/>
    <cellStyle name="Áĺççŕůčňíűé 6 13 4" xfId="5044"/>
    <cellStyle name="Áĺççŕůčňíűé 6 14" xfId="5045"/>
    <cellStyle name="Áĺççŕůčňíűé 6 14 2" xfId="5046"/>
    <cellStyle name="Áĺççŕůčňíűé 6 14 3" xfId="5047"/>
    <cellStyle name="Áĺççŕůčňíűé 6 15" xfId="5048"/>
    <cellStyle name="Áĺççŕůčňíűé 6 16" xfId="5049"/>
    <cellStyle name="Áĺççŕůčňíűé 6 2" xfId="5050"/>
    <cellStyle name="Áĺççŕůčňíűé 6 2 2" xfId="5051"/>
    <cellStyle name="Áĺççŕůčňíűé 6 2 2 2" xfId="5052"/>
    <cellStyle name="Áĺççŕůčňíűé 6 2 2 2 2" xfId="5053"/>
    <cellStyle name="Áĺççŕůčňíűé 6 2 2 2 3" xfId="5054"/>
    <cellStyle name="Áĺççŕůčňíűé 6 2 2 3" xfId="5055"/>
    <cellStyle name="Áĺççŕůčňíűé 6 2 2 4" xfId="5056"/>
    <cellStyle name="Áĺççŕůčňíűé 6 2 3" xfId="5057"/>
    <cellStyle name="Áĺççŕůčňíűé 6 2 3 2" xfId="5058"/>
    <cellStyle name="Áĺççŕůčňíűé 6 2 3 3" xfId="5059"/>
    <cellStyle name="Áĺççŕůčňíűé 6 2 4" xfId="5060"/>
    <cellStyle name="Áĺççŕůčňíűé 6 2 5" xfId="5061"/>
    <cellStyle name="Áĺççŕůčňíűé 6 3" xfId="5062"/>
    <cellStyle name="Áĺççŕůčňíűé 6 3 2" xfId="5063"/>
    <cellStyle name="Áĺççŕůčňíűé 6 3 2 2" xfId="5064"/>
    <cellStyle name="Áĺççŕůčňíűé 6 3 2 2 2" xfId="5065"/>
    <cellStyle name="Áĺççŕůčňíűé 6 3 2 2 3" xfId="5066"/>
    <cellStyle name="Áĺççŕůčňíűé 6 3 2 3" xfId="5067"/>
    <cellStyle name="Áĺççŕůčňíűé 6 3 2 4" xfId="5068"/>
    <cellStyle name="Áĺççŕůčňíűé 6 3 3" xfId="5069"/>
    <cellStyle name="Áĺççŕůčňíűé 6 3 3 2" xfId="5070"/>
    <cellStyle name="Áĺççŕůčňíűé 6 3 3 3" xfId="5071"/>
    <cellStyle name="Áĺççŕůčňíűé 6 3 4" xfId="5072"/>
    <cellStyle name="Áĺççŕůčňíűé 6 3 5" xfId="5073"/>
    <cellStyle name="Áĺççŕůčňíűé 6 4" xfId="5074"/>
    <cellStyle name="Áĺççŕůčňíűé 6 4 2" xfId="5075"/>
    <cellStyle name="Áĺççŕůčňíűé 6 4 2 2" xfId="5076"/>
    <cellStyle name="Áĺççŕůčňíűé 6 4 2 2 2" xfId="5077"/>
    <cellStyle name="Áĺççŕůčňíűé 6 4 2 2 3" xfId="5078"/>
    <cellStyle name="Áĺççŕůčňíűé 6 4 2 3" xfId="5079"/>
    <cellStyle name="Áĺççŕůčňíűé 6 4 2 4" xfId="5080"/>
    <cellStyle name="Áĺççŕůčňíűé 6 4 3" xfId="5081"/>
    <cellStyle name="Áĺççŕůčňíűé 6 4 3 2" xfId="5082"/>
    <cellStyle name="Áĺççŕůčňíűé 6 4 3 3" xfId="5083"/>
    <cellStyle name="Áĺççŕůčňíűé 6 4 4" xfId="5084"/>
    <cellStyle name="Áĺççŕůčňíűé 6 4 5" xfId="5085"/>
    <cellStyle name="Áĺççŕůčňíűé 6 5" xfId="5086"/>
    <cellStyle name="Áĺççŕůčňíűé 6 5 2" xfId="5087"/>
    <cellStyle name="Áĺççŕůčňíűé 6 5 2 2" xfId="5088"/>
    <cellStyle name="Áĺççŕůčňíűé 6 5 2 2 2" xfId="5089"/>
    <cellStyle name="Áĺççŕůčňíűé 6 5 2 2 3" xfId="5090"/>
    <cellStyle name="Áĺççŕůčňíűé 6 5 2 3" xfId="5091"/>
    <cellStyle name="Áĺççŕůčňíűé 6 5 2 4" xfId="5092"/>
    <cellStyle name="Áĺççŕůčňíűé 6 5 3" xfId="5093"/>
    <cellStyle name="Áĺççŕůčňíűé 6 5 3 2" xfId="5094"/>
    <cellStyle name="Áĺççŕůčňíűé 6 5 3 3" xfId="5095"/>
    <cellStyle name="Áĺççŕůčňíűé 6 5 4" xfId="5096"/>
    <cellStyle name="Áĺççŕůčňíűé 6 5 5" xfId="5097"/>
    <cellStyle name="Áĺççŕůčňíűé 6 6" xfId="5098"/>
    <cellStyle name="Áĺççŕůčňíűé 6 6 2" xfId="5099"/>
    <cellStyle name="Áĺççŕůčňíűé 6 6 2 2" xfId="5100"/>
    <cellStyle name="Áĺççŕůčňíűé 6 6 2 2 2" xfId="5101"/>
    <cellStyle name="Áĺççŕůčňíűé 6 6 2 2 3" xfId="5102"/>
    <cellStyle name="Áĺççŕůčňíűé 6 6 2 3" xfId="5103"/>
    <cellStyle name="Áĺççŕůčňíűé 6 6 2 4" xfId="5104"/>
    <cellStyle name="Áĺççŕůčňíűé 6 6 3" xfId="5105"/>
    <cellStyle name="Áĺççŕůčňíűé 6 6 3 2" xfId="5106"/>
    <cellStyle name="Áĺççŕůčňíűé 6 6 3 3" xfId="5107"/>
    <cellStyle name="Áĺççŕůčňíűé 6 6 4" xfId="5108"/>
    <cellStyle name="Áĺççŕůčňíűé 6 6 5" xfId="5109"/>
    <cellStyle name="Áĺççŕůčňíűé 6 7" xfId="5110"/>
    <cellStyle name="Áĺççŕůčňíűé 6 7 2" xfId="5111"/>
    <cellStyle name="Áĺççŕůčňíűé 6 7 2 2" xfId="5112"/>
    <cellStyle name="Áĺççŕůčňíűé 6 7 2 2 2" xfId="5113"/>
    <cellStyle name="Áĺççŕůčňíűé 6 7 2 2 3" xfId="5114"/>
    <cellStyle name="Áĺççŕůčňíűé 6 7 2 3" xfId="5115"/>
    <cellStyle name="Áĺççŕůčňíűé 6 7 2 4" xfId="5116"/>
    <cellStyle name="Áĺççŕůčňíűé 6 7 3" xfId="5117"/>
    <cellStyle name="Áĺççŕůčňíűé 6 7 3 2" xfId="5118"/>
    <cellStyle name="Áĺççŕůčňíűé 6 7 3 3" xfId="5119"/>
    <cellStyle name="Áĺççŕůčňíűé 6 7 4" xfId="5120"/>
    <cellStyle name="Áĺççŕůčňíűé 6 7 5" xfId="5121"/>
    <cellStyle name="Áĺççŕůčňíűé 6 8" xfId="5122"/>
    <cellStyle name="Áĺççŕůčňíűé 6 8 2" xfId="5123"/>
    <cellStyle name="Áĺççŕůčňíűé 6 8 2 2" xfId="5124"/>
    <cellStyle name="Áĺççŕůčňíűé 6 8 2 2 2" xfId="5125"/>
    <cellStyle name="Áĺççŕůčňíűé 6 8 2 2 3" xfId="5126"/>
    <cellStyle name="Áĺççŕůčňíűé 6 8 2 3" xfId="5127"/>
    <cellStyle name="Áĺççŕůčňíűé 6 8 2 4" xfId="5128"/>
    <cellStyle name="Áĺççŕůčňíűé 6 8 3" xfId="5129"/>
    <cellStyle name="Áĺççŕůčňíűé 6 8 3 2" xfId="5130"/>
    <cellStyle name="Áĺççŕůčňíűé 6 8 3 3" xfId="5131"/>
    <cellStyle name="Áĺççŕůčňíűé 6 8 4" xfId="5132"/>
    <cellStyle name="Áĺççŕůčňíűé 6 8 5" xfId="5133"/>
    <cellStyle name="Áĺççŕůčňíűé 6 9" xfId="5134"/>
    <cellStyle name="Áĺççŕůčňíűé 6 9 2" xfId="5135"/>
    <cellStyle name="Áĺççŕůčňíűé 6 9 2 2" xfId="5136"/>
    <cellStyle name="Áĺççŕůčňíűé 6 9 2 2 2" xfId="5137"/>
    <cellStyle name="Áĺççŕůčňíűé 6 9 2 2 3" xfId="5138"/>
    <cellStyle name="Áĺççŕůčňíűé 6 9 2 3" xfId="5139"/>
    <cellStyle name="Áĺççŕůčňíűé 6 9 2 4" xfId="5140"/>
    <cellStyle name="Áĺççŕůčňíűé 6 9 3" xfId="5141"/>
    <cellStyle name="Áĺççŕůčňíűé 6 9 3 2" xfId="5142"/>
    <cellStyle name="Áĺççŕůčňíűé 6 9 3 3" xfId="5143"/>
    <cellStyle name="Áĺççŕůčňíűé 6 9 4" xfId="5144"/>
    <cellStyle name="Áĺççŕůčňíűé 6 9 5" xfId="5145"/>
    <cellStyle name="Áĺççŕůčňíűé 7" xfId="5146"/>
    <cellStyle name="Áĺççŕůčňíűé 7 10" xfId="5147"/>
    <cellStyle name="Áĺççŕůčňíűé 7 10 2" xfId="5148"/>
    <cellStyle name="Áĺççŕůčňíűé 7 10 2 2" xfId="5149"/>
    <cellStyle name="Áĺççŕůčňíűé 7 10 2 2 2" xfId="5150"/>
    <cellStyle name="Áĺççŕůčňíűé 7 10 2 2 3" xfId="5151"/>
    <cellStyle name="Áĺççŕůčňíűé 7 10 2 3" xfId="5152"/>
    <cellStyle name="Áĺççŕůčňíűé 7 10 2 4" xfId="5153"/>
    <cellStyle name="Áĺççŕůčňíűé 7 10 3" xfId="5154"/>
    <cellStyle name="Áĺççŕůčňíűé 7 10 3 2" xfId="5155"/>
    <cellStyle name="Áĺççŕůčňíűé 7 10 3 3" xfId="5156"/>
    <cellStyle name="Áĺççŕůčňíűé 7 10 4" xfId="5157"/>
    <cellStyle name="Áĺççŕůčňíűé 7 10 5" xfId="5158"/>
    <cellStyle name="Áĺççŕůčňíűé 7 11" xfId="5159"/>
    <cellStyle name="Áĺççŕůčňíűé 7 11 2" xfId="5160"/>
    <cellStyle name="Áĺççŕůčňíűé 7 11 2 2" xfId="5161"/>
    <cellStyle name="Áĺççŕůčňíűé 7 11 2 2 2" xfId="5162"/>
    <cellStyle name="Áĺççŕůčňíűé 7 11 2 2 3" xfId="5163"/>
    <cellStyle name="Áĺççŕůčňíűé 7 11 2 3" xfId="5164"/>
    <cellStyle name="Áĺççŕůčňíűé 7 11 2 4" xfId="5165"/>
    <cellStyle name="Áĺççŕůčňíűé 7 11 3" xfId="5166"/>
    <cellStyle name="Áĺççŕůčňíűé 7 11 3 2" xfId="5167"/>
    <cellStyle name="Áĺççŕůčňíűé 7 11 3 3" xfId="5168"/>
    <cellStyle name="Áĺççŕůčňíűé 7 11 4" xfId="5169"/>
    <cellStyle name="Áĺççŕůčňíűé 7 11 5" xfId="5170"/>
    <cellStyle name="Áĺççŕůčňíűé 7 12" xfId="5171"/>
    <cellStyle name="Áĺççŕůčňíűé 7 12 2" xfId="5172"/>
    <cellStyle name="Áĺççŕůčňíűé 7 12 2 2" xfId="5173"/>
    <cellStyle name="Áĺççŕůčňíűé 7 12 2 3" xfId="5174"/>
    <cellStyle name="Áĺççŕůčňíűé 7 12 3" xfId="5175"/>
    <cellStyle name="Áĺççŕůčňíűé 7 12 4" xfId="5176"/>
    <cellStyle name="Áĺççŕůčňíűé 7 13" xfId="5177"/>
    <cellStyle name="Áĺççŕůčňíűé 7 13 2" xfId="5178"/>
    <cellStyle name="Áĺççŕůčňíűé 7 13 2 2" xfId="5179"/>
    <cellStyle name="Áĺççŕůčňíűé 7 13 2 3" xfId="5180"/>
    <cellStyle name="Áĺççŕůčňíűé 7 13 3" xfId="5181"/>
    <cellStyle name="Áĺççŕůčňíűé 7 13 4" xfId="5182"/>
    <cellStyle name="Áĺççŕůčňíűé 7 14" xfId="5183"/>
    <cellStyle name="Áĺççŕůčňíűé 7 14 2" xfId="5184"/>
    <cellStyle name="Áĺççŕůčňíűé 7 14 3" xfId="5185"/>
    <cellStyle name="Áĺççŕůčňíűé 7 15" xfId="5186"/>
    <cellStyle name="Áĺççŕůčňíűé 7 16" xfId="5187"/>
    <cellStyle name="Áĺççŕůčňíűé 7 2" xfId="5188"/>
    <cellStyle name="Áĺççŕůčňíűé 7 2 2" xfId="5189"/>
    <cellStyle name="Áĺççŕůčňíűé 7 2 2 2" xfId="5190"/>
    <cellStyle name="Áĺççŕůčňíűé 7 2 2 2 2" xfId="5191"/>
    <cellStyle name="Áĺççŕůčňíűé 7 2 2 2 3" xfId="5192"/>
    <cellStyle name="Áĺççŕůčňíűé 7 2 2 3" xfId="5193"/>
    <cellStyle name="Áĺççŕůčňíűé 7 2 2 4" xfId="5194"/>
    <cellStyle name="Áĺççŕůčňíűé 7 2 3" xfId="5195"/>
    <cellStyle name="Áĺççŕůčňíűé 7 2 3 2" xfId="5196"/>
    <cellStyle name="Áĺççŕůčňíűé 7 2 3 3" xfId="5197"/>
    <cellStyle name="Áĺççŕůčňíűé 7 2 4" xfId="5198"/>
    <cellStyle name="Áĺççŕůčňíűé 7 2 5" xfId="5199"/>
    <cellStyle name="Áĺççŕůčňíűé 7 3" xfId="5200"/>
    <cellStyle name="Áĺççŕůčňíűé 7 3 2" xfId="5201"/>
    <cellStyle name="Áĺççŕůčňíűé 7 3 2 2" xfId="5202"/>
    <cellStyle name="Áĺççŕůčňíűé 7 3 2 2 2" xfId="5203"/>
    <cellStyle name="Áĺççŕůčňíűé 7 3 2 2 3" xfId="5204"/>
    <cellStyle name="Áĺççŕůčňíűé 7 3 2 3" xfId="5205"/>
    <cellStyle name="Áĺççŕůčňíűé 7 3 2 4" xfId="5206"/>
    <cellStyle name="Áĺççŕůčňíűé 7 3 3" xfId="5207"/>
    <cellStyle name="Áĺççŕůčňíűé 7 3 3 2" xfId="5208"/>
    <cellStyle name="Áĺççŕůčňíűé 7 3 3 3" xfId="5209"/>
    <cellStyle name="Áĺççŕůčňíűé 7 3 4" xfId="5210"/>
    <cellStyle name="Áĺççŕůčňíűé 7 3 5" xfId="5211"/>
    <cellStyle name="Áĺççŕůčňíűé 7 4" xfId="5212"/>
    <cellStyle name="Áĺççŕůčňíűé 7 4 2" xfId="5213"/>
    <cellStyle name="Áĺççŕůčňíűé 7 4 2 2" xfId="5214"/>
    <cellStyle name="Áĺççŕůčňíűé 7 4 2 2 2" xfId="5215"/>
    <cellStyle name="Áĺççŕůčňíűé 7 4 2 2 3" xfId="5216"/>
    <cellStyle name="Áĺççŕůčňíűé 7 4 2 3" xfId="5217"/>
    <cellStyle name="Áĺççŕůčňíűé 7 4 2 4" xfId="5218"/>
    <cellStyle name="Áĺççŕůčňíűé 7 4 3" xfId="5219"/>
    <cellStyle name="Áĺççŕůčňíűé 7 4 3 2" xfId="5220"/>
    <cellStyle name="Áĺççŕůčňíűé 7 4 3 3" xfId="5221"/>
    <cellStyle name="Áĺççŕůčňíűé 7 4 4" xfId="5222"/>
    <cellStyle name="Áĺççŕůčňíűé 7 4 5" xfId="5223"/>
    <cellStyle name="Áĺççŕůčňíűé 7 5" xfId="5224"/>
    <cellStyle name="Áĺççŕůčňíűé 7 5 2" xfId="5225"/>
    <cellStyle name="Áĺççŕůčňíűé 7 5 2 2" xfId="5226"/>
    <cellStyle name="Áĺççŕůčňíűé 7 5 2 2 2" xfId="5227"/>
    <cellStyle name="Áĺççŕůčňíűé 7 5 2 2 3" xfId="5228"/>
    <cellStyle name="Áĺççŕůčňíűé 7 5 2 3" xfId="5229"/>
    <cellStyle name="Áĺççŕůčňíűé 7 5 2 4" xfId="5230"/>
    <cellStyle name="Áĺççŕůčňíűé 7 5 3" xfId="5231"/>
    <cellStyle name="Áĺççŕůčňíűé 7 5 3 2" xfId="5232"/>
    <cellStyle name="Áĺççŕůčňíűé 7 5 3 3" xfId="5233"/>
    <cellStyle name="Áĺççŕůčňíűé 7 5 4" xfId="5234"/>
    <cellStyle name="Áĺççŕůčňíűé 7 5 5" xfId="5235"/>
    <cellStyle name="Áĺççŕůčňíűé 7 6" xfId="5236"/>
    <cellStyle name="Áĺççŕůčňíűé 7 6 2" xfId="5237"/>
    <cellStyle name="Áĺççŕůčňíűé 7 6 2 2" xfId="5238"/>
    <cellStyle name="Áĺççŕůčňíűé 7 6 2 2 2" xfId="5239"/>
    <cellStyle name="Áĺççŕůčňíűé 7 6 2 2 3" xfId="5240"/>
    <cellStyle name="Áĺççŕůčňíűé 7 6 2 3" xfId="5241"/>
    <cellStyle name="Áĺççŕůčňíűé 7 6 2 4" xfId="5242"/>
    <cellStyle name="Áĺççŕůčňíűé 7 6 3" xfId="5243"/>
    <cellStyle name="Áĺççŕůčňíűé 7 6 3 2" xfId="5244"/>
    <cellStyle name="Áĺççŕůčňíűé 7 6 3 3" xfId="5245"/>
    <cellStyle name="Áĺççŕůčňíűé 7 6 4" xfId="5246"/>
    <cellStyle name="Áĺççŕůčňíűé 7 6 5" xfId="5247"/>
    <cellStyle name="Áĺççŕůčňíűé 7 7" xfId="5248"/>
    <cellStyle name="Áĺççŕůčňíűé 7 7 2" xfId="5249"/>
    <cellStyle name="Áĺççŕůčňíűé 7 7 2 2" xfId="5250"/>
    <cellStyle name="Áĺççŕůčňíűé 7 7 2 2 2" xfId="5251"/>
    <cellStyle name="Áĺççŕůčňíűé 7 7 2 2 3" xfId="5252"/>
    <cellStyle name="Áĺççŕůčňíűé 7 7 2 3" xfId="5253"/>
    <cellStyle name="Áĺççŕůčňíűé 7 7 2 4" xfId="5254"/>
    <cellStyle name="Áĺççŕůčňíűé 7 7 3" xfId="5255"/>
    <cellStyle name="Áĺççŕůčňíűé 7 7 3 2" xfId="5256"/>
    <cellStyle name="Áĺççŕůčňíűé 7 7 3 3" xfId="5257"/>
    <cellStyle name="Áĺççŕůčňíűé 7 7 4" xfId="5258"/>
    <cellStyle name="Áĺççŕůčňíűé 7 7 5" xfId="5259"/>
    <cellStyle name="Áĺççŕůčňíűé 7 8" xfId="5260"/>
    <cellStyle name="Áĺççŕůčňíűé 7 8 2" xfId="5261"/>
    <cellStyle name="Áĺççŕůčňíűé 7 8 2 2" xfId="5262"/>
    <cellStyle name="Áĺççŕůčňíűé 7 8 2 2 2" xfId="5263"/>
    <cellStyle name="Áĺççŕůčňíűé 7 8 2 2 3" xfId="5264"/>
    <cellStyle name="Áĺççŕůčňíűé 7 8 2 3" xfId="5265"/>
    <cellStyle name="Áĺççŕůčňíűé 7 8 2 4" xfId="5266"/>
    <cellStyle name="Áĺççŕůčňíűé 7 8 3" xfId="5267"/>
    <cellStyle name="Áĺççŕůčňíűé 7 8 3 2" xfId="5268"/>
    <cellStyle name="Áĺççŕůčňíűé 7 8 3 3" xfId="5269"/>
    <cellStyle name="Áĺççŕůčňíűé 7 8 4" xfId="5270"/>
    <cellStyle name="Áĺççŕůčňíűé 7 8 5" xfId="5271"/>
    <cellStyle name="Áĺççŕůčňíűé 7 9" xfId="5272"/>
    <cellStyle name="Áĺççŕůčňíűé 7 9 2" xfId="5273"/>
    <cellStyle name="Áĺççŕůčňíűé 7 9 2 2" xfId="5274"/>
    <cellStyle name="Áĺççŕůčňíűé 7 9 2 2 2" xfId="5275"/>
    <cellStyle name="Áĺççŕůčňíűé 7 9 2 2 3" xfId="5276"/>
    <cellStyle name="Áĺççŕůčňíűé 7 9 2 3" xfId="5277"/>
    <cellStyle name="Áĺççŕůčňíűé 7 9 2 4" xfId="5278"/>
    <cellStyle name="Áĺççŕůčňíűé 7 9 3" xfId="5279"/>
    <cellStyle name="Áĺççŕůčňíűé 7 9 3 2" xfId="5280"/>
    <cellStyle name="Áĺççŕůčňíűé 7 9 3 3" xfId="5281"/>
    <cellStyle name="Áĺççŕůčňíűé 7 9 4" xfId="5282"/>
    <cellStyle name="Áĺççŕůčňíűé 7 9 5" xfId="5283"/>
    <cellStyle name="Áĺççŕůčňíűé 8" xfId="5284"/>
    <cellStyle name="Áĺççŕůčňíűé 8 10" xfId="5285"/>
    <cellStyle name="Áĺççŕůčňíűé 8 10 2" xfId="5286"/>
    <cellStyle name="Áĺççŕůčňíűé 8 10 2 2" xfId="5287"/>
    <cellStyle name="Áĺççŕůčňíűé 8 10 2 2 2" xfId="5288"/>
    <cellStyle name="Áĺççŕůčňíűé 8 10 2 2 3" xfId="5289"/>
    <cellStyle name="Áĺççŕůčňíűé 8 10 2 3" xfId="5290"/>
    <cellStyle name="Áĺççŕůčňíűé 8 10 2 4" xfId="5291"/>
    <cellStyle name="Áĺççŕůčňíűé 8 10 3" xfId="5292"/>
    <cellStyle name="Áĺççŕůčňíűé 8 10 3 2" xfId="5293"/>
    <cellStyle name="Áĺççŕůčňíűé 8 10 3 3" xfId="5294"/>
    <cellStyle name="Áĺççŕůčňíűé 8 10 4" xfId="5295"/>
    <cellStyle name="Áĺççŕůčňíűé 8 10 5" xfId="5296"/>
    <cellStyle name="Áĺççŕůčňíűé 8 11" xfId="5297"/>
    <cellStyle name="Áĺççŕůčňíűé 8 11 2" xfId="5298"/>
    <cellStyle name="Áĺççŕůčňíűé 8 11 2 2" xfId="5299"/>
    <cellStyle name="Áĺççŕůčňíűé 8 11 2 2 2" xfId="5300"/>
    <cellStyle name="Áĺççŕůčňíűé 8 11 2 2 3" xfId="5301"/>
    <cellStyle name="Áĺççŕůčňíűé 8 11 2 3" xfId="5302"/>
    <cellStyle name="Áĺççŕůčňíűé 8 11 2 4" xfId="5303"/>
    <cellStyle name="Áĺççŕůčňíűé 8 11 3" xfId="5304"/>
    <cellStyle name="Áĺççŕůčňíűé 8 11 3 2" xfId="5305"/>
    <cellStyle name="Áĺççŕůčňíűé 8 11 3 3" xfId="5306"/>
    <cellStyle name="Áĺççŕůčňíűé 8 11 4" xfId="5307"/>
    <cellStyle name="Áĺççŕůčňíűé 8 11 5" xfId="5308"/>
    <cellStyle name="Áĺççŕůčňíűé 8 12" xfId="5309"/>
    <cellStyle name="Áĺççŕůčňíűé 8 12 2" xfId="5310"/>
    <cellStyle name="Áĺççŕůčňíűé 8 12 2 2" xfId="5311"/>
    <cellStyle name="Áĺççŕůčňíűé 8 12 2 3" xfId="5312"/>
    <cellStyle name="Áĺççŕůčňíűé 8 12 3" xfId="5313"/>
    <cellStyle name="Áĺççŕůčňíűé 8 12 4" xfId="5314"/>
    <cellStyle name="Áĺççŕůčňíűé 8 13" xfId="5315"/>
    <cellStyle name="Áĺççŕůčňíűé 8 13 2" xfId="5316"/>
    <cellStyle name="Áĺççŕůčňíűé 8 13 2 2" xfId="5317"/>
    <cellStyle name="Áĺççŕůčňíűé 8 13 2 3" xfId="5318"/>
    <cellStyle name="Áĺççŕůčňíűé 8 13 3" xfId="5319"/>
    <cellStyle name="Áĺççŕůčňíűé 8 13 4" xfId="5320"/>
    <cellStyle name="Áĺççŕůčňíűé 8 14" xfId="5321"/>
    <cellStyle name="Áĺççŕůčňíűé 8 14 2" xfId="5322"/>
    <cellStyle name="Áĺççŕůčňíűé 8 14 3" xfId="5323"/>
    <cellStyle name="Áĺççŕůčňíűé 8 15" xfId="5324"/>
    <cellStyle name="Áĺççŕůčňíűé 8 16" xfId="5325"/>
    <cellStyle name="Áĺççŕůčňíűé 8 2" xfId="5326"/>
    <cellStyle name="Áĺççŕůčňíűé 8 2 2" xfId="5327"/>
    <cellStyle name="Áĺççŕůčňíűé 8 2 2 2" xfId="5328"/>
    <cellStyle name="Áĺççŕůčňíűé 8 2 2 2 2" xfId="5329"/>
    <cellStyle name="Áĺççŕůčňíűé 8 2 2 2 3" xfId="5330"/>
    <cellStyle name="Áĺççŕůčňíűé 8 2 2 3" xfId="5331"/>
    <cellStyle name="Áĺççŕůčňíűé 8 2 2 4" xfId="5332"/>
    <cellStyle name="Áĺççŕůčňíűé 8 2 3" xfId="5333"/>
    <cellStyle name="Áĺççŕůčňíűé 8 2 3 2" xfId="5334"/>
    <cellStyle name="Áĺççŕůčňíűé 8 2 3 3" xfId="5335"/>
    <cellStyle name="Áĺççŕůčňíűé 8 2 4" xfId="5336"/>
    <cellStyle name="Áĺççŕůčňíűé 8 2 5" xfId="5337"/>
    <cellStyle name="Áĺççŕůčňíűé 8 3" xfId="5338"/>
    <cellStyle name="Áĺççŕůčňíűé 8 3 2" xfId="5339"/>
    <cellStyle name="Áĺççŕůčňíűé 8 3 2 2" xfId="5340"/>
    <cellStyle name="Áĺççŕůčňíűé 8 3 2 2 2" xfId="5341"/>
    <cellStyle name="Áĺççŕůčňíűé 8 3 2 2 3" xfId="5342"/>
    <cellStyle name="Áĺççŕůčňíűé 8 3 2 3" xfId="5343"/>
    <cellStyle name="Áĺççŕůčňíűé 8 3 2 4" xfId="5344"/>
    <cellStyle name="Áĺççŕůčňíűé 8 3 3" xfId="5345"/>
    <cellStyle name="Áĺççŕůčňíűé 8 3 3 2" xfId="5346"/>
    <cellStyle name="Áĺççŕůčňíűé 8 3 3 3" xfId="5347"/>
    <cellStyle name="Áĺççŕůčňíűé 8 3 4" xfId="5348"/>
    <cellStyle name="Áĺççŕůčňíűé 8 3 5" xfId="5349"/>
    <cellStyle name="Áĺççŕůčňíűé 8 4" xfId="5350"/>
    <cellStyle name="Áĺççŕůčňíűé 8 4 2" xfId="5351"/>
    <cellStyle name="Áĺççŕůčňíűé 8 4 2 2" xfId="5352"/>
    <cellStyle name="Áĺççŕůčňíűé 8 4 2 2 2" xfId="5353"/>
    <cellStyle name="Áĺççŕůčňíűé 8 4 2 2 3" xfId="5354"/>
    <cellStyle name="Áĺççŕůčňíűé 8 4 2 3" xfId="5355"/>
    <cellStyle name="Áĺççŕůčňíűé 8 4 2 4" xfId="5356"/>
    <cellStyle name="Áĺççŕůčňíűé 8 4 3" xfId="5357"/>
    <cellStyle name="Áĺççŕůčňíűé 8 4 3 2" xfId="5358"/>
    <cellStyle name="Áĺççŕůčňíűé 8 4 3 3" xfId="5359"/>
    <cellStyle name="Áĺççŕůčňíűé 8 4 4" xfId="5360"/>
    <cellStyle name="Áĺççŕůčňíűé 8 4 5" xfId="5361"/>
    <cellStyle name="Áĺççŕůčňíűé 8 5" xfId="5362"/>
    <cellStyle name="Áĺççŕůčňíűé 8 5 2" xfId="5363"/>
    <cellStyle name="Áĺççŕůčňíűé 8 5 2 2" xfId="5364"/>
    <cellStyle name="Áĺççŕůčňíűé 8 5 2 2 2" xfId="5365"/>
    <cellStyle name="Áĺççŕůčňíűé 8 5 2 2 3" xfId="5366"/>
    <cellStyle name="Áĺççŕůčňíűé 8 5 2 3" xfId="5367"/>
    <cellStyle name="Áĺççŕůčňíűé 8 5 2 4" xfId="5368"/>
    <cellStyle name="Áĺççŕůčňíűé 8 5 3" xfId="5369"/>
    <cellStyle name="Áĺççŕůčňíűé 8 5 3 2" xfId="5370"/>
    <cellStyle name="Áĺççŕůčňíűé 8 5 3 3" xfId="5371"/>
    <cellStyle name="Áĺççŕůčňíűé 8 5 4" xfId="5372"/>
    <cellStyle name="Áĺççŕůčňíűé 8 5 5" xfId="5373"/>
    <cellStyle name="Áĺççŕůčňíűé 8 6" xfId="5374"/>
    <cellStyle name="Áĺççŕůčňíűé 8 6 2" xfId="5375"/>
    <cellStyle name="Áĺççŕůčňíűé 8 6 2 2" xfId="5376"/>
    <cellStyle name="Áĺççŕůčňíűé 8 6 2 2 2" xfId="5377"/>
    <cellStyle name="Áĺççŕůčňíűé 8 6 2 2 3" xfId="5378"/>
    <cellStyle name="Áĺççŕůčňíűé 8 6 2 3" xfId="5379"/>
    <cellStyle name="Áĺççŕůčňíűé 8 6 2 4" xfId="5380"/>
    <cellStyle name="Áĺççŕůčňíűé 8 6 3" xfId="5381"/>
    <cellStyle name="Áĺççŕůčňíűé 8 6 3 2" xfId="5382"/>
    <cellStyle name="Áĺççŕůčňíűé 8 6 3 3" xfId="5383"/>
    <cellStyle name="Áĺççŕůčňíűé 8 6 4" xfId="5384"/>
    <cellStyle name="Áĺççŕůčňíűé 8 6 5" xfId="5385"/>
    <cellStyle name="Áĺççŕůčňíűé 8 7" xfId="5386"/>
    <cellStyle name="Áĺççŕůčňíűé 8 7 2" xfId="5387"/>
    <cellStyle name="Áĺççŕůčňíűé 8 7 2 2" xfId="5388"/>
    <cellStyle name="Áĺççŕůčňíűé 8 7 2 2 2" xfId="5389"/>
    <cellStyle name="Áĺççŕůčňíűé 8 7 2 2 3" xfId="5390"/>
    <cellStyle name="Áĺççŕůčňíűé 8 7 2 3" xfId="5391"/>
    <cellStyle name="Áĺççŕůčňíűé 8 7 2 4" xfId="5392"/>
    <cellStyle name="Áĺççŕůčňíűé 8 7 3" xfId="5393"/>
    <cellStyle name="Áĺççŕůčňíűé 8 7 3 2" xfId="5394"/>
    <cellStyle name="Áĺççŕůčňíűé 8 7 3 3" xfId="5395"/>
    <cellStyle name="Áĺççŕůčňíűé 8 7 4" xfId="5396"/>
    <cellStyle name="Áĺççŕůčňíűé 8 7 5" xfId="5397"/>
    <cellStyle name="Áĺççŕůčňíűé 8 8" xfId="5398"/>
    <cellStyle name="Áĺççŕůčňíűé 8 8 2" xfId="5399"/>
    <cellStyle name="Áĺççŕůčňíűé 8 8 2 2" xfId="5400"/>
    <cellStyle name="Áĺççŕůčňíűé 8 8 2 2 2" xfId="5401"/>
    <cellStyle name="Áĺççŕůčňíűé 8 8 2 2 3" xfId="5402"/>
    <cellStyle name="Áĺççŕůčňíűé 8 8 2 3" xfId="5403"/>
    <cellStyle name="Áĺççŕůčňíűé 8 8 2 4" xfId="5404"/>
    <cellStyle name="Áĺççŕůčňíűé 8 8 3" xfId="5405"/>
    <cellStyle name="Áĺççŕůčňíűé 8 8 3 2" xfId="5406"/>
    <cellStyle name="Áĺççŕůčňíűé 8 8 3 3" xfId="5407"/>
    <cellStyle name="Áĺççŕůčňíűé 8 8 4" xfId="5408"/>
    <cellStyle name="Áĺççŕůčňíűé 8 8 5" xfId="5409"/>
    <cellStyle name="Áĺççŕůčňíűé 8 9" xfId="5410"/>
    <cellStyle name="Áĺççŕůčňíűé 8 9 2" xfId="5411"/>
    <cellStyle name="Áĺççŕůčňíűé 8 9 2 2" xfId="5412"/>
    <cellStyle name="Áĺççŕůčňíűé 8 9 2 2 2" xfId="5413"/>
    <cellStyle name="Áĺççŕůčňíűé 8 9 2 2 3" xfId="5414"/>
    <cellStyle name="Áĺççŕůčňíűé 8 9 2 3" xfId="5415"/>
    <cellStyle name="Áĺççŕůčňíűé 8 9 2 4" xfId="5416"/>
    <cellStyle name="Áĺççŕůčňíűé 8 9 3" xfId="5417"/>
    <cellStyle name="Áĺççŕůčňíűé 8 9 3 2" xfId="5418"/>
    <cellStyle name="Áĺççŕůčňíűé 8 9 3 3" xfId="5419"/>
    <cellStyle name="Áĺççŕůčňíűé 8 9 4" xfId="5420"/>
    <cellStyle name="Áĺççŕůčňíűé 8 9 5" xfId="5421"/>
    <cellStyle name="Áĺççŕůčňíűé 9" xfId="5422"/>
    <cellStyle name="Áĺççŕůčňíűé 9 10" xfId="5423"/>
    <cellStyle name="Áĺççŕůčňíűé 9 10 2" xfId="5424"/>
    <cellStyle name="Áĺççŕůčňíűé 9 10 2 2" xfId="5425"/>
    <cellStyle name="Áĺççŕůčňíűé 9 10 2 2 2" xfId="5426"/>
    <cellStyle name="Áĺççŕůčňíűé 9 10 2 2 3" xfId="5427"/>
    <cellStyle name="Áĺççŕůčňíűé 9 10 2 3" xfId="5428"/>
    <cellStyle name="Áĺççŕůčňíűé 9 10 2 4" xfId="5429"/>
    <cellStyle name="Áĺççŕůčňíűé 9 10 3" xfId="5430"/>
    <cellStyle name="Áĺççŕůčňíűé 9 10 3 2" xfId="5431"/>
    <cellStyle name="Áĺççŕůčňíűé 9 10 3 3" xfId="5432"/>
    <cellStyle name="Áĺççŕůčňíűé 9 10 4" xfId="5433"/>
    <cellStyle name="Áĺççŕůčňíűé 9 10 5" xfId="5434"/>
    <cellStyle name="Áĺççŕůčňíűé 9 11" xfId="5435"/>
    <cellStyle name="Áĺççŕůčňíűé 9 11 2" xfId="5436"/>
    <cellStyle name="Áĺççŕůčňíűé 9 11 2 2" xfId="5437"/>
    <cellStyle name="Áĺççŕůčňíűé 9 11 2 2 2" xfId="5438"/>
    <cellStyle name="Áĺççŕůčňíűé 9 11 2 2 3" xfId="5439"/>
    <cellStyle name="Áĺççŕůčňíűé 9 11 2 3" xfId="5440"/>
    <cellStyle name="Áĺççŕůčňíűé 9 11 2 4" xfId="5441"/>
    <cellStyle name="Áĺççŕůčňíűé 9 11 3" xfId="5442"/>
    <cellStyle name="Áĺççŕůčňíűé 9 11 3 2" xfId="5443"/>
    <cellStyle name="Áĺççŕůčňíűé 9 11 3 3" xfId="5444"/>
    <cellStyle name="Áĺççŕůčňíűé 9 11 4" xfId="5445"/>
    <cellStyle name="Áĺççŕůčňíűé 9 11 5" xfId="5446"/>
    <cellStyle name="Áĺççŕůčňíűé 9 12" xfId="5447"/>
    <cellStyle name="Áĺççŕůčňíűé 9 12 2" xfId="5448"/>
    <cellStyle name="Áĺççŕůčňíűé 9 12 2 2" xfId="5449"/>
    <cellStyle name="Áĺççŕůčňíűé 9 12 2 3" xfId="5450"/>
    <cellStyle name="Áĺççŕůčňíűé 9 12 3" xfId="5451"/>
    <cellStyle name="Áĺççŕůčňíűé 9 12 4" xfId="5452"/>
    <cellStyle name="Áĺççŕůčňíűé 9 13" xfId="5453"/>
    <cellStyle name="Áĺççŕůčňíűé 9 13 2" xfId="5454"/>
    <cellStyle name="Áĺççŕůčňíűé 9 13 2 2" xfId="5455"/>
    <cellStyle name="Áĺççŕůčňíűé 9 13 2 3" xfId="5456"/>
    <cellStyle name="Áĺççŕůčňíűé 9 13 3" xfId="5457"/>
    <cellStyle name="Áĺççŕůčňíűé 9 13 4" xfId="5458"/>
    <cellStyle name="Áĺççŕůčňíűé 9 14" xfId="5459"/>
    <cellStyle name="Áĺççŕůčňíűé 9 14 2" xfId="5460"/>
    <cellStyle name="Áĺççŕůčňíűé 9 14 3" xfId="5461"/>
    <cellStyle name="Áĺççŕůčňíűé 9 15" xfId="5462"/>
    <cellStyle name="Áĺççŕůčňíűé 9 16" xfId="5463"/>
    <cellStyle name="Áĺççŕůčňíűé 9 2" xfId="5464"/>
    <cellStyle name="Áĺççŕůčňíűé 9 2 2" xfId="5465"/>
    <cellStyle name="Áĺççŕůčňíűé 9 2 2 2" xfId="5466"/>
    <cellStyle name="Áĺççŕůčňíűé 9 2 2 2 2" xfId="5467"/>
    <cellStyle name="Áĺççŕůčňíűé 9 2 2 2 3" xfId="5468"/>
    <cellStyle name="Áĺççŕůčňíűé 9 2 2 3" xfId="5469"/>
    <cellStyle name="Áĺççŕůčňíűé 9 2 2 4" xfId="5470"/>
    <cellStyle name="Áĺççŕůčňíűé 9 2 3" xfId="5471"/>
    <cellStyle name="Áĺççŕůčňíűé 9 2 3 2" xfId="5472"/>
    <cellStyle name="Áĺççŕůčňíűé 9 2 3 3" xfId="5473"/>
    <cellStyle name="Áĺççŕůčňíűé 9 2 4" xfId="5474"/>
    <cellStyle name="Áĺççŕůčňíűé 9 2 5" xfId="5475"/>
    <cellStyle name="Áĺççŕůčňíűé 9 3" xfId="5476"/>
    <cellStyle name="Áĺççŕůčňíűé 9 3 2" xfId="5477"/>
    <cellStyle name="Áĺççŕůčňíűé 9 3 2 2" xfId="5478"/>
    <cellStyle name="Áĺççŕůčňíűé 9 3 2 2 2" xfId="5479"/>
    <cellStyle name="Áĺççŕůčňíűé 9 3 2 2 3" xfId="5480"/>
    <cellStyle name="Áĺççŕůčňíűé 9 3 2 3" xfId="5481"/>
    <cellStyle name="Áĺççŕůčňíűé 9 3 2 4" xfId="5482"/>
    <cellStyle name="Áĺççŕůčňíűé 9 3 3" xfId="5483"/>
    <cellStyle name="Áĺççŕůčňíűé 9 3 3 2" xfId="5484"/>
    <cellStyle name="Áĺççŕůčňíűé 9 3 3 3" xfId="5485"/>
    <cellStyle name="Áĺççŕůčňíűé 9 3 4" xfId="5486"/>
    <cellStyle name="Áĺççŕůčňíűé 9 3 5" xfId="5487"/>
    <cellStyle name="Áĺççŕůčňíűé 9 4" xfId="5488"/>
    <cellStyle name="Áĺççŕůčňíűé 9 4 2" xfId="5489"/>
    <cellStyle name="Áĺççŕůčňíűé 9 4 2 2" xfId="5490"/>
    <cellStyle name="Áĺççŕůčňíűé 9 4 2 2 2" xfId="5491"/>
    <cellStyle name="Áĺççŕůčňíűé 9 4 2 2 3" xfId="5492"/>
    <cellStyle name="Áĺççŕůčňíűé 9 4 2 3" xfId="5493"/>
    <cellStyle name="Áĺççŕůčňíűé 9 4 2 4" xfId="5494"/>
    <cellStyle name="Áĺççŕůčňíűé 9 4 3" xfId="5495"/>
    <cellStyle name="Áĺççŕůčňíűé 9 4 3 2" xfId="5496"/>
    <cellStyle name="Áĺççŕůčňíűé 9 4 3 3" xfId="5497"/>
    <cellStyle name="Áĺççŕůčňíűé 9 4 4" xfId="5498"/>
    <cellStyle name="Áĺççŕůčňíűé 9 4 5" xfId="5499"/>
    <cellStyle name="Áĺççŕůčňíűé 9 5" xfId="5500"/>
    <cellStyle name="Áĺççŕůčňíűé 9 5 2" xfId="5501"/>
    <cellStyle name="Áĺççŕůčňíűé 9 5 2 2" xfId="5502"/>
    <cellStyle name="Áĺççŕůčňíűé 9 5 2 2 2" xfId="5503"/>
    <cellStyle name="Áĺççŕůčňíűé 9 5 2 2 3" xfId="5504"/>
    <cellStyle name="Áĺççŕůčňíűé 9 5 2 3" xfId="5505"/>
    <cellStyle name="Áĺççŕůčňíűé 9 5 2 4" xfId="5506"/>
    <cellStyle name="Áĺççŕůčňíűé 9 5 3" xfId="5507"/>
    <cellStyle name="Áĺççŕůčňíűé 9 5 3 2" xfId="5508"/>
    <cellStyle name="Áĺççŕůčňíűé 9 5 3 3" xfId="5509"/>
    <cellStyle name="Áĺççŕůčňíűé 9 5 4" xfId="5510"/>
    <cellStyle name="Áĺççŕůčňíűé 9 5 5" xfId="5511"/>
    <cellStyle name="Áĺççŕůčňíűé 9 6" xfId="5512"/>
    <cellStyle name="Áĺççŕůčňíűé 9 6 2" xfId="5513"/>
    <cellStyle name="Áĺççŕůčňíűé 9 6 2 2" xfId="5514"/>
    <cellStyle name="Áĺççŕůčňíűé 9 6 2 2 2" xfId="5515"/>
    <cellStyle name="Áĺççŕůčňíűé 9 6 2 2 3" xfId="5516"/>
    <cellStyle name="Áĺççŕůčňíűé 9 6 2 3" xfId="5517"/>
    <cellStyle name="Áĺççŕůčňíűé 9 6 2 4" xfId="5518"/>
    <cellStyle name="Áĺççŕůčňíűé 9 6 3" xfId="5519"/>
    <cellStyle name="Áĺççŕůčňíűé 9 6 3 2" xfId="5520"/>
    <cellStyle name="Áĺççŕůčňíűé 9 6 3 3" xfId="5521"/>
    <cellStyle name="Áĺççŕůčňíűé 9 6 4" xfId="5522"/>
    <cellStyle name="Áĺççŕůčňíűé 9 6 5" xfId="5523"/>
    <cellStyle name="Áĺççŕůčňíűé 9 7" xfId="5524"/>
    <cellStyle name="Áĺççŕůčňíűé 9 7 2" xfId="5525"/>
    <cellStyle name="Áĺççŕůčňíűé 9 7 2 2" xfId="5526"/>
    <cellStyle name="Áĺççŕůčňíűé 9 7 2 2 2" xfId="5527"/>
    <cellStyle name="Áĺççŕůčňíűé 9 7 2 2 3" xfId="5528"/>
    <cellStyle name="Áĺççŕůčňíűé 9 7 2 3" xfId="5529"/>
    <cellStyle name="Áĺççŕůčňíűé 9 7 2 4" xfId="5530"/>
    <cellStyle name="Áĺççŕůčňíűé 9 7 3" xfId="5531"/>
    <cellStyle name="Áĺççŕůčňíűé 9 7 3 2" xfId="5532"/>
    <cellStyle name="Áĺççŕůčňíűé 9 7 3 3" xfId="5533"/>
    <cellStyle name="Áĺççŕůčňíűé 9 7 4" xfId="5534"/>
    <cellStyle name="Áĺççŕůčňíűé 9 7 5" xfId="5535"/>
    <cellStyle name="Áĺççŕůčňíűé 9 8" xfId="5536"/>
    <cellStyle name="Áĺççŕůčňíűé 9 8 2" xfId="5537"/>
    <cellStyle name="Áĺççŕůčňíűé 9 8 2 2" xfId="5538"/>
    <cellStyle name="Áĺççŕůčňíűé 9 8 2 2 2" xfId="5539"/>
    <cellStyle name="Áĺççŕůčňíűé 9 8 2 2 3" xfId="5540"/>
    <cellStyle name="Áĺççŕůčňíűé 9 8 2 3" xfId="5541"/>
    <cellStyle name="Áĺççŕůčňíűé 9 8 2 4" xfId="5542"/>
    <cellStyle name="Áĺççŕůčňíűé 9 8 3" xfId="5543"/>
    <cellStyle name="Áĺççŕůčňíűé 9 8 3 2" xfId="5544"/>
    <cellStyle name="Áĺççŕůčňíűé 9 8 3 3" xfId="5545"/>
    <cellStyle name="Áĺççŕůčňíűé 9 8 4" xfId="5546"/>
    <cellStyle name="Áĺççŕůčňíűé 9 8 5" xfId="5547"/>
    <cellStyle name="Áĺççŕůčňíűé 9 9" xfId="5548"/>
    <cellStyle name="Áĺççŕůčňíűé 9 9 2" xfId="5549"/>
    <cellStyle name="Áĺççŕůčňíűé 9 9 2 2" xfId="5550"/>
    <cellStyle name="Áĺççŕůčňíűé 9 9 2 2 2" xfId="5551"/>
    <cellStyle name="Áĺççŕůčňíűé 9 9 2 2 3" xfId="5552"/>
    <cellStyle name="Áĺççŕůčňíűé 9 9 2 3" xfId="5553"/>
    <cellStyle name="Áĺççŕůčňíűé 9 9 2 4" xfId="5554"/>
    <cellStyle name="Áĺççŕůčňíűé 9 9 3" xfId="5555"/>
    <cellStyle name="Áĺççŕůčňíűé 9 9 3 2" xfId="5556"/>
    <cellStyle name="Áĺççŕůčňíűé 9 9 3 3" xfId="5557"/>
    <cellStyle name="Áĺççŕůčňíűé 9 9 4" xfId="5558"/>
    <cellStyle name="Áĺççŕůčňíűé 9 9 5" xfId="5559"/>
    <cellStyle name="Äĺíĺćíűé [0]_(ňŕá 3č)" xfId="5560"/>
    <cellStyle name="Äĺíĺćíűé_(ňŕá 3č)" xfId="5561"/>
    <cellStyle name="alternate" xfId="5562"/>
    <cellStyle name="alternate 2" xfId="5563"/>
    <cellStyle name="Arial 10" xfId="31027"/>
    <cellStyle name="Arial 12" xfId="31028"/>
    <cellStyle name="Array" xfId="5564"/>
    <cellStyle name="ARtext" xfId="5565"/>
    <cellStyle name="Bad" xfId="5566"/>
    <cellStyle name="Bad 2" xfId="5567"/>
    <cellStyle name="Bad 2 2" xfId="5568"/>
    <cellStyle name="Bad 3" xfId="5569"/>
    <cellStyle name="Bad_Полная модель Абхазия 31032011_bv" xfId="5570"/>
    <cellStyle name="Balance" xfId="31029"/>
    <cellStyle name="BalanceBold" xfId="31030"/>
    <cellStyle name="BLACK" xfId="31031"/>
    <cellStyle name="Blue" xfId="5571"/>
    <cellStyle name="Blue 2" xfId="5572"/>
    <cellStyle name="Body" xfId="5573"/>
    <cellStyle name="British Pound" xfId="31032"/>
    <cellStyle name="C?AO_?A°??µAoC?" xfId="31033"/>
    <cellStyle name="Calc Currency (0)" xfId="5574"/>
    <cellStyle name="Calc Currency (0) 2" xfId="5575"/>
    <cellStyle name="Calc Currency (0) 2 2" xfId="5576"/>
    <cellStyle name="Calc Currency (0) 2 3" xfId="5577"/>
    <cellStyle name="Calc Currency (0) 2_Формат БП (формы сбытовых компаний)_1" xfId="5578"/>
    <cellStyle name="Calc Currency (0) 3" xfId="5579"/>
    <cellStyle name="Calc Currency (0) 4" xfId="5580"/>
    <cellStyle name="Calc Currency (0) 5" xfId="5581"/>
    <cellStyle name="Calc Currency (0) 6" xfId="5582"/>
    <cellStyle name="Calc Currency (0)_~9660252" xfId="5583"/>
    <cellStyle name="Calc Currency (2)" xfId="5584"/>
    <cellStyle name="Calc Percent (0)" xfId="5585"/>
    <cellStyle name="Calc Percent (1)" xfId="5586"/>
    <cellStyle name="Calc Percent (1) 2" xfId="5587"/>
    <cellStyle name="Calc Percent (2)" xfId="5588"/>
    <cellStyle name="Calc Percent (2) 2" xfId="5589"/>
    <cellStyle name="Calc Units (0)" xfId="5590"/>
    <cellStyle name="Calc Units (0) 2" xfId="5591"/>
    <cellStyle name="Calc Units (1)" xfId="5592"/>
    <cellStyle name="Calc Units (1) 2" xfId="5593"/>
    <cellStyle name="Calc Units (2)" xfId="5594"/>
    <cellStyle name="Calculation" xfId="5595"/>
    <cellStyle name="Calculation 10" xfId="5596"/>
    <cellStyle name="Calculation 10 2" xfId="5597"/>
    <cellStyle name="Calculation 10 2 2" xfId="5598"/>
    <cellStyle name="Calculation 10 3" xfId="5599"/>
    <cellStyle name="Calculation 11" xfId="5600"/>
    <cellStyle name="Calculation 11 2" xfId="5601"/>
    <cellStyle name="Calculation 11 2 2" xfId="5602"/>
    <cellStyle name="Calculation 11 3" xfId="5603"/>
    <cellStyle name="Calculation 12" xfId="5604"/>
    <cellStyle name="Calculation 12 2" xfId="5605"/>
    <cellStyle name="Calculation 12 2 2" xfId="5606"/>
    <cellStyle name="Calculation 12 3" xfId="5607"/>
    <cellStyle name="Calculation 13" xfId="5608"/>
    <cellStyle name="Calculation 13 2" xfId="5609"/>
    <cellStyle name="Calculation 14" xfId="5610"/>
    <cellStyle name="Calculation 2" xfId="5611"/>
    <cellStyle name="Calculation 2 2" xfId="5612"/>
    <cellStyle name="Calculation 2 2 2" xfId="5613"/>
    <cellStyle name="Calculation 2 2 2 2" xfId="5614"/>
    <cellStyle name="Calculation 2 2 2 2 2" xfId="5615"/>
    <cellStyle name="Calculation 2 2 2 3" xfId="5616"/>
    <cellStyle name="Calculation 2 2 3" xfId="5617"/>
    <cellStyle name="Calculation 2 2 3 2" xfId="5618"/>
    <cellStyle name="Calculation 2 2 4" xfId="5619"/>
    <cellStyle name="Calculation 2 3" xfId="5620"/>
    <cellStyle name="Calculation 2 3 2" xfId="5621"/>
    <cellStyle name="Calculation 2 3 2 2" xfId="5622"/>
    <cellStyle name="Calculation 2 3 3" xfId="5623"/>
    <cellStyle name="Calculation 2 4" xfId="5624"/>
    <cellStyle name="Calculation 2 4 2" xfId="5625"/>
    <cellStyle name="Calculation 2 4 2 2" xfId="5626"/>
    <cellStyle name="Calculation 2 4 3" xfId="5627"/>
    <cellStyle name="Calculation 2 5" xfId="5628"/>
    <cellStyle name="Calculation 2 5 2" xfId="5629"/>
    <cellStyle name="Calculation 2 5 2 2" xfId="5630"/>
    <cellStyle name="Calculation 2 5 3" xfId="5631"/>
    <cellStyle name="Calculation 2 6" xfId="5632"/>
    <cellStyle name="Calculation 2 6 2" xfId="5633"/>
    <cellStyle name="Calculation 2 6 2 2" xfId="5634"/>
    <cellStyle name="Calculation 2 6 3" xfId="5635"/>
    <cellStyle name="Calculation 2 7" xfId="5636"/>
    <cellStyle name="Calculation 2 7 2" xfId="5637"/>
    <cellStyle name="Calculation 2 7 2 2" xfId="5638"/>
    <cellStyle name="Calculation 2 7 3" xfId="5639"/>
    <cellStyle name="Calculation 2 8" xfId="5640"/>
    <cellStyle name="Calculation 2 8 2" xfId="5641"/>
    <cellStyle name="Calculation 2 9" xfId="5642"/>
    <cellStyle name="Calculation 3" xfId="5643"/>
    <cellStyle name="Calculation 3 2" xfId="5644"/>
    <cellStyle name="Calculation 3 2 2" xfId="5645"/>
    <cellStyle name="Calculation 3 2 2 2" xfId="5646"/>
    <cellStyle name="Calculation 3 2 3" xfId="5647"/>
    <cellStyle name="Calculation 3 3" xfId="5648"/>
    <cellStyle name="Calculation 3 3 2" xfId="5649"/>
    <cellStyle name="Calculation 3 3 2 2" xfId="5650"/>
    <cellStyle name="Calculation 3 3 3" xfId="5651"/>
    <cellStyle name="Calculation 3 4" xfId="5652"/>
    <cellStyle name="Calculation 3 4 2" xfId="5653"/>
    <cellStyle name="Calculation 3 4 2 2" xfId="5654"/>
    <cellStyle name="Calculation 3 4 3" xfId="5655"/>
    <cellStyle name="Calculation 3 5" xfId="5656"/>
    <cellStyle name="Calculation 3 5 2" xfId="5657"/>
    <cellStyle name="Calculation 3 5 2 2" xfId="5658"/>
    <cellStyle name="Calculation 3 5 3" xfId="5659"/>
    <cellStyle name="Calculation 3 6" xfId="5660"/>
    <cellStyle name="Calculation 3 6 2" xfId="5661"/>
    <cellStyle name="Calculation 3 6 2 2" xfId="5662"/>
    <cellStyle name="Calculation 3 6 3" xfId="5663"/>
    <cellStyle name="Calculation 3 7" xfId="5664"/>
    <cellStyle name="Calculation 3 7 2" xfId="5665"/>
    <cellStyle name="Calculation 3 8" xfId="5666"/>
    <cellStyle name="Calculation 4" xfId="5667"/>
    <cellStyle name="Calculation 4 2" xfId="5668"/>
    <cellStyle name="Calculation 4 2 2" xfId="5669"/>
    <cellStyle name="Calculation 4 2 2 2" xfId="5670"/>
    <cellStyle name="Calculation 4 2 3" xfId="5671"/>
    <cellStyle name="Calculation 4 3" xfId="5672"/>
    <cellStyle name="Calculation 4 3 2" xfId="5673"/>
    <cellStyle name="Calculation 4 3 2 2" xfId="5674"/>
    <cellStyle name="Calculation 4 3 3" xfId="5675"/>
    <cellStyle name="Calculation 4 4" xfId="5676"/>
    <cellStyle name="Calculation 4 4 2" xfId="5677"/>
    <cellStyle name="Calculation 4 4 2 2" xfId="5678"/>
    <cellStyle name="Calculation 4 4 3" xfId="5679"/>
    <cellStyle name="Calculation 4 5" xfId="5680"/>
    <cellStyle name="Calculation 4 5 2" xfId="5681"/>
    <cellStyle name="Calculation 4 5 2 2" xfId="5682"/>
    <cellStyle name="Calculation 4 5 3" xfId="5683"/>
    <cellStyle name="Calculation 4 6" xfId="5684"/>
    <cellStyle name="Calculation 4 6 2" xfId="5685"/>
    <cellStyle name="Calculation 4 6 2 2" xfId="5686"/>
    <cellStyle name="Calculation 4 6 3" xfId="5687"/>
    <cellStyle name="Calculation 4 7" xfId="5688"/>
    <cellStyle name="Calculation 4 7 2" xfId="5689"/>
    <cellStyle name="Calculation 4 8" xfId="5690"/>
    <cellStyle name="Calculation 5" xfId="5691"/>
    <cellStyle name="Calculation 5 2" xfId="5692"/>
    <cellStyle name="Calculation 5 2 2" xfId="5693"/>
    <cellStyle name="Calculation 5 2 2 2" xfId="5694"/>
    <cellStyle name="Calculation 5 2 3" xfId="5695"/>
    <cellStyle name="Calculation 5 3" xfId="5696"/>
    <cellStyle name="Calculation 5 3 2" xfId="5697"/>
    <cellStyle name="Calculation 5 3 2 2" xfId="5698"/>
    <cellStyle name="Calculation 5 3 3" xfId="5699"/>
    <cellStyle name="Calculation 5 4" xfId="5700"/>
    <cellStyle name="Calculation 5 4 2" xfId="5701"/>
    <cellStyle name="Calculation 5 4 2 2" xfId="5702"/>
    <cellStyle name="Calculation 5 4 3" xfId="5703"/>
    <cellStyle name="Calculation 5 5" xfId="5704"/>
    <cellStyle name="Calculation 5 5 2" xfId="5705"/>
    <cellStyle name="Calculation 5 5 2 2" xfId="5706"/>
    <cellStyle name="Calculation 5 5 3" xfId="5707"/>
    <cellStyle name="Calculation 5 6" xfId="5708"/>
    <cellStyle name="Calculation 5 6 2" xfId="5709"/>
    <cellStyle name="Calculation 5 7" xfId="5710"/>
    <cellStyle name="Calculation 6" xfId="5711"/>
    <cellStyle name="Calculation 6 2" xfId="5712"/>
    <cellStyle name="Calculation 6 2 2" xfId="5713"/>
    <cellStyle name="Calculation 6 2 2 2" xfId="5714"/>
    <cellStyle name="Calculation 6 2 3" xfId="5715"/>
    <cellStyle name="Calculation 6 3" xfId="5716"/>
    <cellStyle name="Calculation 6 3 2" xfId="5717"/>
    <cellStyle name="Calculation 6 3 2 2" xfId="5718"/>
    <cellStyle name="Calculation 6 3 3" xfId="5719"/>
    <cellStyle name="Calculation 6 4" xfId="5720"/>
    <cellStyle name="Calculation 6 4 2" xfId="5721"/>
    <cellStyle name="Calculation 6 4 2 2" xfId="5722"/>
    <cellStyle name="Calculation 6 4 3" xfId="5723"/>
    <cellStyle name="Calculation 6 5" xfId="5724"/>
    <cellStyle name="Calculation 6 5 2" xfId="5725"/>
    <cellStyle name="Calculation 6 5 2 2" xfId="5726"/>
    <cellStyle name="Calculation 6 5 3" xfId="5727"/>
    <cellStyle name="Calculation 6 6" xfId="5728"/>
    <cellStyle name="Calculation 6 6 2" xfId="5729"/>
    <cellStyle name="Calculation 6 7" xfId="5730"/>
    <cellStyle name="Calculation 7" xfId="5731"/>
    <cellStyle name="Calculation 7 2" xfId="5732"/>
    <cellStyle name="Calculation 7 2 2" xfId="5733"/>
    <cellStyle name="Calculation 7 2 2 2" xfId="5734"/>
    <cellStyle name="Calculation 7 2 3" xfId="5735"/>
    <cellStyle name="Calculation 7 3" xfId="5736"/>
    <cellStyle name="Calculation 7 3 2" xfId="5737"/>
    <cellStyle name="Calculation 7 3 2 2" xfId="5738"/>
    <cellStyle name="Calculation 7 3 3" xfId="5739"/>
    <cellStyle name="Calculation 7 4" xfId="5740"/>
    <cellStyle name="Calculation 7 4 2" xfId="5741"/>
    <cellStyle name="Calculation 7 4 2 2" xfId="5742"/>
    <cellStyle name="Calculation 7 4 3" xfId="5743"/>
    <cellStyle name="Calculation 7 5" xfId="5744"/>
    <cellStyle name="Calculation 7 5 2" xfId="5745"/>
    <cellStyle name="Calculation 7 5 2 2" xfId="5746"/>
    <cellStyle name="Calculation 7 5 3" xfId="5747"/>
    <cellStyle name="Calculation 7 6" xfId="5748"/>
    <cellStyle name="Calculation 7 6 2" xfId="5749"/>
    <cellStyle name="Calculation 7 7" xfId="5750"/>
    <cellStyle name="Calculation 8" xfId="5751"/>
    <cellStyle name="Calculation 8 2" xfId="5752"/>
    <cellStyle name="Calculation 8 2 2" xfId="5753"/>
    <cellStyle name="Calculation 8 2 2 2" xfId="5754"/>
    <cellStyle name="Calculation 8 2 3" xfId="5755"/>
    <cellStyle name="Calculation 8 3" xfId="5756"/>
    <cellStyle name="Calculation 8 3 2" xfId="5757"/>
    <cellStyle name="Calculation 8 3 2 2" xfId="5758"/>
    <cellStyle name="Calculation 8 3 3" xfId="5759"/>
    <cellStyle name="Calculation 8 4" xfId="5760"/>
    <cellStyle name="Calculation 8 4 2" xfId="5761"/>
    <cellStyle name="Calculation 8 4 2 2" xfId="5762"/>
    <cellStyle name="Calculation 8 4 3" xfId="5763"/>
    <cellStyle name="Calculation 8 5" xfId="5764"/>
    <cellStyle name="Calculation 8 5 2" xfId="5765"/>
    <cellStyle name="Calculation 8 5 2 2" xfId="5766"/>
    <cellStyle name="Calculation 8 5 3" xfId="5767"/>
    <cellStyle name="Calculation 8 6" xfId="5768"/>
    <cellStyle name="Calculation 8 6 2" xfId="5769"/>
    <cellStyle name="Calculation 8 7" xfId="5770"/>
    <cellStyle name="Calculation 9" xfId="5771"/>
    <cellStyle name="Calculation 9 2" xfId="5772"/>
    <cellStyle name="Calculation 9 2 2" xfId="5773"/>
    <cellStyle name="Calculation 9 3" xfId="5774"/>
    <cellStyle name="Calculation 9 4" xfId="5775"/>
    <cellStyle name="Calculation_Полная модель Абхазия 31032011_bv" xfId="5776"/>
    <cellStyle name="Call ins" xfId="5777"/>
    <cellStyle name="Call ins 2" xfId="5778"/>
    <cellStyle name="Case" xfId="31034"/>
    <cellStyle name="Case 2" xfId="31035"/>
    <cellStyle name="Celkem" xfId="5779"/>
    <cellStyle name="Cells 2" xfId="5780"/>
    <cellStyle name="Cells 2 2" xfId="21"/>
    <cellStyle name="Center Across" xfId="31036"/>
    <cellStyle name="Centered Heading" xfId="5781"/>
    <cellStyle name="Centered Heading 2" xfId="5782"/>
    <cellStyle name="ChartingText" xfId="5783"/>
    <cellStyle name="Check" xfId="5784"/>
    <cellStyle name="Check 2" xfId="5785"/>
    <cellStyle name="Check Cell" xfId="5786"/>
    <cellStyle name="Check Cell 2" xfId="5787"/>
    <cellStyle name="Check Cell 2 2" xfId="5788"/>
    <cellStyle name="Check Cell 3" xfId="5789"/>
    <cellStyle name="Check Cell_Полная модель Абхазия 31032011_bv" xfId="5790"/>
    <cellStyle name="Chek" xfId="5791"/>
    <cellStyle name="chiffres #" xfId="5792"/>
    <cellStyle name="chiffres #,###" xfId="5793"/>
    <cellStyle name="Chiffres #,##%" xfId="5794"/>
    <cellStyle name="clc%" xfId="5795"/>
    <cellStyle name="clc0" xfId="5796"/>
    <cellStyle name="clc1" xfId="5797"/>
    <cellStyle name="clc2" xfId="5798"/>
    <cellStyle name="CLCdate" xfId="5799"/>
    <cellStyle name="CMK" xfId="5800"/>
    <cellStyle name="CMK 10" xfId="5801"/>
    <cellStyle name="CMK 10 2" xfId="5802"/>
    <cellStyle name="CMK 10 2 2" xfId="5803"/>
    <cellStyle name="CMK 10 3" xfId="5804"/>
    <cellStyle name="CMK 11" xfId="5805"/>
    <cellStyle name="CMK 11 2" xfId="5806"/>
    <cellStyle name="CMK 11 2 2" xfId="5807"/>
    <cellStyle name="CMK 11 3" xfId="5808"/>
    <cellStyle name="CMK 12" xfId="5809"/>
    <cellStyle name="CMK 12 2" xfId="5810"/>
    <cellStyle name="CMK 12 2 2" xfId="5811"/>
    <cellStyle name="CMK 12 3" xfId="5812"/>
    <cellStyle name="CMK 13" xfId="5813"/>
    <cellStyle name="CMK 13 2" xfId="5814"/>
    <cellStyle name="CMK 13 2 2" xfId="5815"/>
    <cellStyle name="CMK 13 3" xfId="5816"/>
    <cellStyle name="CMK 14" xfId="5817"/>
    <cellStyle name="CMK 14 2" xfId="5818"/>
    <cellStyle name="CMK 14 2 2" xfId="5819"/>
    <cellStyle name="CMK 14 3" xfId="5820"/>
    <cellStyle name="CMK 15" xfId="5821"/>
    <cellStyle name="CMK 15 2" xfId="5822"/>
    <cellStyle name="CMK 16" xfId="5823"/>
    <cellStyle name="CMK 17" xfId="5824"/>
    <cellStyle name="CMK 2" xfId="5825"/>
    <cellStyle name="CMK 2 10" xfId="5826"/>
    <cellStyle name="CMK 2 2" xfId="5827"/>
    <cellStyle name="CMK 2 2 2" xfId="5828"/>
    <cellStyle name="CMK 2 2 2 2" xfId="5829"/>
    <cellStyle name="CMK 2 2 3" xfId="5830"/>
    <cellStyle name="CMK 2 3" xfId="5831"/>
    <cellStyle name="CMK 2 3 2" xfId="5832"/>
    <cellStyle name="CMK 2 3 2 2" xfId="5833"/>
    <cellStyle name="CMK 2 3 3" xfId="5834"/>
    <cellStyle name="CMK 2 4" xfId="5835"/>
    <cellStyle name="CMK 2 4 2" xfId="5836"/>
    <cellStyle name="CMK 2 4 2 2" xfId="5837"/>
    <cellStyle name="CMK 2 4 3" xfId="5838"/>
    <cellStyle name="CMK 2 5" xfId="5839"/>
    <cellStyle name="CMK 2 5 2" xfId="5840"/>
    <cellStyle name="CMK 2 5 2 2" xfId="5841"/>
    <cellStyle name="CMK 2 5 3" xfId="5842"/>
    <cellStyle name="CMK 2 6" xfId="5843"/>
    <cellStyle name="CMK 2 6 2" xfId="5844"/>
    <cellStyle name="CMK 2 6 2 2" xfId="5845"/>
    <cellStyle name="CMK 2 6 3" xfId="5846"/>
    <cellStyle name="CMK 2 7" xfId="5847"/>
    <cellStyle name="CMK 2 7 2" xfId="5848"/>
    <cellStyle name="CMK 2 7 2 2" xfId="5849"/>
    <cellStyle name="CMK 2 7 3" xfId="5850"/>
    <cellStyle name="CMK 2 8" xfId="5851"/>
    <cellStyle name="CMK 2 8 2" xfId="5852"/>
    <cellStyle name="CMK 2 8 2 2" xfId="5853"/>
    <cellStyle name="CMK 2 8 3" xfId="5854"/>
    <cellStyle name="CMK 2 9" xfId="5855"/>
    <cellStyle name="CMK 2 9 2" xfId="5856"/>
    <cellStyle name="CMK 3" xfId="5857"/>
    <cellStyle name="CMK 3 10" xfId="5858"/>
    <cellStyle name="CMK 3 2" xfId="5859"/>
    <cellStyle name="CMK 3 2 2" xfId="5860"/>
    <cellStyle name="CMK 3 2 2 2" xfId="5861"/>
    <cellStyle name="CMK 3 2 3" xfId="5862"/>
    <cellStyle name="CMK 3 3" xfId="5863"/>
    <cellStyle name="CMK 3 3 2" xfId="5864"/>
    <cellStyle name="CMK 3 3 2 2" xfId="5865"/>
    <cellStyle name="CMK 3 3 3" xfId="5866"/>
    <cellStyle name="CMK 3 4" xfId="5867"/>
    <cellStyle name="CMK 3 4 2" xfId="5868"/>
    <cellStyle name="CMK 3 4 2 2" xfId="5869"/>
    <cellStyle name="CMK 3 4 3" xfId="5870"/>
    <cellStyle name="CMK 3 5" xfId="5871"/>
    <cellStyle name="CMK 3 5 2" xfId="5872"/>
    <cellStyle name="CMK 3 5 2 2" xfId="5873"/>
    <cellStyle name="CMK 3 5 3" xfId="5874"/>
    <cellStyle name="CMK 3 6" xfId="5875"/>
    <cellStyle name="CMK 3 6 2" xfId="5876"/>
    <cellStyle name="CMK 3 6 2 2" xfId="5877"/>
    <cellStyle name="CMK 3 6 3" xfId="5878"/>
    <cellStyle name="CMK 3 7" xfId="5879"/>
    <cellStyle name="CMK 3 7 2" xfId="5880"/>
    <cellStyle name="CMK 3 7 2 2" xfId="5881"/>
    <cellStyle name="CMK 3 7 3" xfId="5882"/>
    <cellStyle name="CMK 3 8" xfId="5883"/>
    <cellStyle name="CMK 3 8 2" xfId="5884"/>
    <cellStyle name="CMK 3 8 2 2" xfId="5885"/>
    <cellStyle name="CMK 3 8 3" xfId="5886"/>
    <cellStyle name="CMK 3 9" xfId="5887"/>
    <cellStyle name="CMK 3 9 2" xfId="5888"/>
    <cellStyle name="CMK 4" xfId="5889"/>
    <cellStyle name="CMK 4 10" xfId="5890"/>
    <cellStyle name="CMK 4 2" xfId="5891"/>
    <cellStyle name="CMK 4 2 2" xfId="5892"/>
    <cellStyle name="CMK 4 2 2 2" xfId="5893"/>
    <cellStyle name="CMK 4 2 3" xfId="5894"/>
    <cellStyle name="CMK 4 3" xfId="5895"/>
    <cellStyle name="CMK 4 3 2" xfId="5896"/>
    <cellStyle name="CMK 4 3 2 2" xfId="5897"/>
    <cellStyle name="CMK 4 3 3" xfId="5898"/>
    <cellStyle name="CMK 4 4" xfId="5899"/>
    <cellStyle name="CMK 4 4 2" xfId="5900"/>
    <cellStyle name="CMK 4 4 2 2" xfId="5901"/>
    <cellStyle name="CMK 4 4 3" xfId="5902"/>
    <cellStyle name="CMK 4 5" xfId="5903"/>
    <cellStyle name="CMK 4 5 2" xfId="5904"/>
    <cellStyle name="CMK 4 5 2 2" xfId="5905"/>
    <cellStyle name="CMK 4 5 3" xfId="5906"/>
    <cellStyle name="CMK 4 6" xfId="5907"/>
    <cellStyle name="CMK 4 6 2" xfId="5908"/>
    <cellStyle name="CMK 4 6 2 2" xfId="5909"/>
    <cellStyle name="CMK 4 6 3" xfId="5910"/>
    <cellStyle name="CMK 4 7" xfId="5911"/>
    <cellStyle name="CMK 4 7 2" xfId="5912"/>
    <cellStyle name="CMK 4 7 2 2" xfId="5913"/>
    <cellStyle name="CMK 4 7 3" xfId="5914"/>
    <cellStyle name="CMK 4 8" xfId="5915"/>
    <cellStyle name="CMK 4 8 2" xfId="5916"/>
    <cellStyle name="CMK 4 8 2 2" xfId="5917"/>
    <cellStyle name="CMK 4 8 3" xfId="5918"/>
    <cellStyle name="CMK 4 9" xfId="5919"/>
    <cellStyle name="CMK 4 9 2" xfId="5920"/>
    <cellStyle name="CMK 5" xfId="5921"/>
    <cellStyle name="CMK 5 10" xfId="5922"/>
    <cellStyle name="CMK 5 2" xfId="5923"/>
    <cellStyle name="CMK 5 2 2" xfId="5924"/>
    <cellStyle name="CMK 5 2 2 2" xfId="5925"/>
    <cellStyle name="CMK 5 2 3" xfId="5926"/>
    <cellStyle name="CMK 5 3" xfId="5927"/>
    <cellStyle name="CMK 5 3 2" xfId="5928"/>
    <cellStyle name="CMK 5 3 2 2" xfId="5929"/>
    <cellStyle name="CMK 5 3 3" xfId="5930"/>
    <cellStyle name="CMK 5 4" xfId="5931"/>
    <cellStyle name="CMK 5 4 2" xfId="5932"/>
    <cellStyle name="CMK 5 4 2 2" xfId="5933"/>
    <cellStyle name="CMK 5 4 3" xfId="5934"/>
    <cellStyle name="CMK 5 5" xfId="5935"/>
    <cellStyle name="CMK 5 5 2" xfId="5936"/>
    <cellStyle name="CMK 5 5 2 2" xfId="5937"/>
    <cellStyle name="CMK 5 5 3" xfId="5938"/>
    <cellStyle name="CMK 5 6" xfId="5939"/>
    <cellStyle name="CMK 5 6 2" xfId="5940"/>
    <cellStyle name="CMK 5 6 2 2" xfId="5941"/>
    <cellStyle name="CMK 5 6 3" xfId="5942"/>
    <cellStyle name="CMK 5 7" xfId="5943"/>
    <cellStyle name="CMK 5 7 2" xfId="5944"/>
    <cellStyle name="CMK 5 7 2 2" xfId="5945"/>
    <cellStyle name="CMK 5 7 3" xfId="5946"/>
    <cellStyle name="CMK 5 8" xfId="5947"/>
    <cellStyle name="CMK 5 8 2" xfId="5948"/>
    <cellStyle name="CMK 5 8 2 2" xfId="5949"/>
    <cellStyle name="CMK 5 8 3" xfId="5950"/>
    <cellStyle name="CMK 5 9" xfId="5951"/>
    <cellStyle name="CMK 5 9 2" xfId="5952"/>
    <cellStyle name="CMK 6" xfId="5953"/>
    <cellStyle name="CMK 6 10" xfId="5954"/>
    <cellStyle name="CMK 6 2" xfId="5955"/>
    <cellStyle name="CMK 6 2 2" xfId="5956"/>
    <cellStyle name="CMK 6 2 2 2" xfId="5957"/>
    <cellStyle name="CMK 6 2 3" xfId="5958"/>
    <cellStyle name="CMK 6 3" xfId="5959"/>
    <cellStyle name="CMK 6 3 2" xfId="5960"/>
    <cellStyle name="CMK 6 3 2 2" xfId="5961"/>
    <cellStyle name="CMK 6 3 3" xfId="5962"/>
    <cellStyle name="CMK 6 4" xfId="5963"/>
    <cellStyle name="CMK 6 4 2" xfId="5964"/>
    <cellStyle name="CMK 6 4 2 2" xfId="5965"/>
    <cellStyle name="CMK 6 4 3" xfId="5966"/>
    <cellStyle name="CMK 6 5" xfId="5967"/>
    <cellStyle name="CMK 6 5 2" xfId="5968"/>
    <cellStyle name="CMK 6 5 2 2" xfId="5969"/>
    <cellStyle name="CMK 6 5 3" xfId="5970"/>
    <cellStyle name="CMK 6 6" xfId="5971"/>
    <cellStyle name="CMK 6 6 2" xfId="5972"/>
    <cellStyle name="CMK 6 6 2 2" xfId="5973"/>
    <cellStyle name="CMK 6 6 3" xfId="5974"/>
    <cellStyle name="CMK 6 7" xfId="5975"/>
    <cellStyle name="CMK 6 7 2" xfId="5976"/>
    <cellStyle name="CMK 6 7 2 2" xfId="5977"/>
    <cellStyle name="CMK 6 7 3" xfId="5978"/>
    <cellStyle name="CMK 6 8" xfId="5979"/>
    <cellStyle name="CMK 6 8 2" xfId="5980"/>
    <cellStyle name="CMK 6 8 2 2" xfId="5981"/>
    <cellStyle name="CMK 6 8 3" xfId="5982"/>
    <cellStyle name="CMK 6 9" xfId="5983"/>
    <cellStyle name="CMK 6 9 2" xfId="5984"/>
    <cellStyle name="CMK 7" xfId="5985"/>
    <cellStyle name="CMK 7 10" xfId="5986"/>
    <cellStyle name="CMK 7 2" xfId="5987"/>
    <cellStyle name="CMK 7 2 2" xfId="5988"/>
    <cellStyle name="CMK 7 2 2 2" xfId="5989"/>
    <cellStyle name="CMK 7 2 3" xfId="5990"/>
    <cellStyle name="CMK 7 3" xfId="5991"/>
    <cellStyle name="CMK 7 3 2" xfId="5992"/>
    <cellStyle name="CMK 7 3 2 2" xfId="5993"/>
    <cellStyle name="CMK 7 3 3" xfId="5994"/>
    <cellStyle name="CMK 7 4" xfId="5995"/>
    <cellStyle name="CMK 7 4 2" xfId="5996"/>
    <cellStyle name="CMK 7 4 2 2" xfId="5997"/>
    <cellStyle name="CMK 7 4 3" xfId="5998"/>
    <cellStyle name="CMK 7 5" xfId="5999"/>
    <cellStyle name="CMK 7 5 2" xfId="6000"/>
    <cellStyle name="CMK 7 5 2 2" xfId="6001"/>
    <cellStyle name="CMK 7 5 3" xfId="6002"/>
    <cellStyle name="CMK 7 6" xfId="6003"/>
    <cellStyle name="CMK 7 6 2" xfId="6004"/>
    <cellStyle name="CMK 7 6 2 2" xfId="6005"/>
    <cellStyle name="CMK 7 6 3" xfId="6006"/>
    <cellStyle name="CMK 7 7" xfId="6007"/>
    <cellStyle name="CMK 7 7 2" xfId="6008"/>
    <cellStyle name="CMK 7 7 2 2" xfId="6009"/>
    <cellStyle name="CMK 7 7 3" xfId="6010"/>
    <cellStyle name="CMK 7 8" xfId="6011"/>
    <cellStyle name="CMK 7 8 2" xfId="6012"/>
    <cellStyle name="CMK 7 8 2 2" xfId="6013"/>
    <cellStyle name="CMK 7 8 3" xfId="6014"/>
    <cellStyle name="CMK 7 9" xfId="6015"/>
    <cellStyle name="CMK 7 9 2" xfId="6016"/>
    <cellStyle name="CMK 8" xfId="6017"/>
    <cellStyle name="CMK 8 10" xfId="6018"/>
    <cellStyle name="CMK 8 2" xfId="6019"/>
    <cellStyle name="CMK 8 2 2" xfId="6020"/>
    <cellStyle name="CMK 8 2 2 2" xfId="6021"/>
    <cellStyle name="CMK 8 2 3" xfId="6022"/>
    <cellStyle name="CMK 8 3" xfId="6023"/>
    <cellStyle name="CMK 8 3 2" xfId="6024"/>
    <cellStyle name="CMK 8 3 2 2" xfId="6025"/>
    <cellStyle name="CMK 8 3 3" xfId="6026"/>
    <cellStyle name="CMK 8 4" xfId="6027"/>
    <cellStyle name="CMK 8 4 2" xfId="6028"/>
    <cellStyle name="CMK 8 4 2 2" xfId="6029"/>
    <cellStyle name="CMK 8 4 3" xfId="6030"/>
    <cellStyle name="CMK 8 5" xfId="6031"/>
    <cellStyle name="CMK 8 5 2" xfId="6032"/>
    <cellStyle name="CMK 8 5 2 2" xfId="6033"/>
    <cellStyle name="CMK 8 5 3" xfId="6034"/>
    <cellStyle name="CMK 8 6" xfId="6035"/>
    <cellStyle name="CMK 8 6 2" xfId="6036"/>
    <cellStyle name="CMK 8 6 2 2" xfId="6037"/>
    <cellStyle name="CMK 8 6 3" xfId="6038"/>
    <cellStyle name="CMK 8 7" xfId="6039"/>
    <cellStyle name="CMK 8 7 2" xfId="6040"/>
    <cellStyle name="CMK 8 7 2 2" xfId="6041"/>
    <cellStyle name="CMK 8 7 3" xfId="6042"/>
    <cellStyle name="CMK 8 8" xfId="6043"/>
    <cellStyle name="CMK 8 8 2" xfId="6044"/>
    <cellStyle name="CMK 8 8 2 2" xfId="6045"/>
    <cellStyle name="CMK 8 8 3" xfId="6046"/>
    <cellStyle name="CMK 8 9" xfId="6047"/>
    <cellStyle name="CMK 8 9 2" xfId="6048"/>
    <cellStyle name="CMK 9" xfId="6049"/>
    <cellStyle name="CMK 9 2" xfId="6050"/>
    <cellStyle name="CMK 9 2 2" xfId="6051"/>
    <cellStyle name="CMK 9 3" xfId="6052"/>
    <cellStyle name="Code" xfId="6053"/>
    <cellStyle name="Code 2" xfId="6054"/>
    <cellStyle name="Code 2 2" xfId="6055"/>
    <cellStyle name="Code 2 3" xfId="6056"/>
    <cellStyle name="Code 3" xfId="6057"/>
    <cellStyle name="Code 4" xfId="6058"/>
    <cellStyle name="Code 4 2" xfId="6059"/>
    <cellStyle name="Code Section" xfId="6060"/>
    <cellStyle name="Code_Analogs Sales EBITDA per employee" xfId="6061"/>
    <cellStyle name="Column Heading" xfId="31037"/>
    <cellStyle name="ColumnHeaderNormal" xfId="6062"/>
    <cellStyle name="Comma [0]" xfId="22"/>
    <cellStyle name="Comma [00]" xfId="6063"/>
    <cellStyle name="Comma [00] 2" xfId="6064"/>
    <cellStyle name="Comma [1]" xfId="31038"/>
    <cellStyle name="Comma 0" xfId="6065"/>
    <cellStyle name="Comma 0 2" xfId="6066"/>
    <cellStyle name="Comma 0*" xfId="6067"/>
    <cellStyle name="Comma 0* 2" xfId="6068"/>
    <cellStyle name="Comma 0.0" xfId="6069"/>
    <cellStyle name="Comma 0.0 2" xfId="6070"/>
    <cellStyle name="Comma 0.0 2 2" xfId="6071"/>
    <cellStyle name="Comma 0.0 2 2 2" xfId="6072"/>
    <cellStyle name="Comma 0.0 2 3" xfId="6073"/>
    <cellStyle name="Comma 0.0 3" xfId="6074"/>
    <cellStyle name="Comma 0.0 4" xfId="6075"/>
    <cellStyle name="Comma 0.00" xfId="6076"/>
    <cellStyle name="Comma 0.00 2" xfId="6077"/>
    <cellStyle name="Comma 0.00 2 2" xfId="6078"/>
    <cellStyle name="Comma 0.00 2 2 2" xfId="6079"/>
    <cellStyle name="Comma 0.00 2 3" xfId="6080"/>
    <cellStyle name="Comma 0.00 3" xfId="6081"/>
    <cellStyle name="Comma 0.00 4" xfId="6082"/>
    <cellStyle name="Comma 0.000" xfId="6083"/>
    <cellStyle name="Comma 0.000 2" xfId="6084"/>
    <cellStyle name="Comma 0.000 2 2" xfId="6085"/>
    <cellStyle name="Comma 0.000 2 2 2" xfId="6086"/>
    <cellStyle name="Comma 0.000 2 3" xfId="6087"/>
    <cellStyle name="Comma 0.000 3" xfId="6088"/>
    <cellStyle name="Comma 0.000 4" xfId="6089"/>
    <cellStyle name="Comma 10" xfId="6090"/>
    <cellStyle name="Comma 10 2" xfId="6091"/>
    <cellStyle name="Comma 10 3" xfId="6092"/>
    <cellStyle name="Comma 10 4" xfId="6093"/>
    <cellStyle name="Comma 11" xfId="6094"/>
    <cellStyle name="Comma 11 2" xfId="6095"/>
    <cellStyle name="Comma 12" xfId="6096"/>
    <cellStyle name="Comma 12 2" xfId="6097"/>
    <cellStyle name="Comma 13" xfId="6098"/>
    <cellStyle name="Comma 14" xfId="6099"/>
    <cellStyle name="Comma 15" xfId="6100"/>
    <cellStyle name="Comma 16" xfId="6101"/>
    <cellStyle name="Comma 17" xfId="6102"/>
    <cellStyle name="Comma 18" xfId="6103"/>
    <cellStyle name="Comma 19" xfId="6104"/>
    <cellStyle name="Comma 2" xfId="6105"/>
    <cellStyle name="Comma 2 10" xfId="6106"/>
    <cellStyle name="Comma 2 11" xfId="6107"/>
    <cellStyle name="Comma 2 2" xfId="6108"/>
    <cellStyle name="Comma 2 2 2" xfId="6109"/>
    <cellStyle name="Comma 2 2 3" xfId="6110"/>
    <cellStyle name="Comma 2 2 4" xfId="6111"/>
    <cellStyle name="Comma 2 3" xfId="6112"/>
    <cellStyle name="Comma 2 4" xfId="6113"/>
    <cellStyle name="Comma 2 5" xfId="6114"/>
    <cellStyle name="Comma 2 6" xfId="6115"/>
    <cellStyle name="Comma 2 7" xfId="6116"/>
    <cellStyle name="Comma 2 8" xfId="6117"/>
    <cellStyle name="Comma 2 9" xfId="6118"/>
    <cellStyle name="Comma 2 9 2" xfId="6119"/>
    <cellStyle name="Comma 2_~9660252" xfId="6120"/>
    <cellStyle name="Comma 20" xfId="6121"/>
    <cellStyle name="Comma 21" xfId="6122"/>
    <cellStyle name="Comma 22" xfId="6123"/>
    <cellStyle name="Comma 23" xfId="6124"/>
    <cellStyle name="Comma 24" xfId="6125"/>
    <cellStyle name="Comma 25" xfId="6126"/>
    <cellStyle name="Comma 26" xfId="6127"/>
    <cellStyle name="Comma 27" xfId="6128"/>
    <cellStyle name="Comma 28" xfId="6129"/>
    <cellStyle name="Comma 29" xfId="6130"/>
    <cellStyle name="Comma 3" xfId="6131"/>
    <cellStyle name="Comma 3 2" xfId="6132"/>
    <cellStyle name="Comma 3 3" xfId="6133"/>
    <cellStyle name="Comma 3 4" xfId="6134"/>
    <cellStyle name="Comma 3 5" xfId="6135"/>
    <cellStyle name="Comma 3 6" xfId="6136"/>
    <cellStyle name="Comma 3 7" xfId="6137"/>
    <cellStyle name="Comma 3 8" xfId="6138"/>
    <cellStyle name="Comma 3 9" xfId="6139"/>
    <cellStyle name="Comma 3*" xfId="6140"/>
    <cellStyle name="Comma 3* 2" xfId="6141"/>
    <cellStyle name="Comma 3_FSL_WTC Tbilisi LLC_GRDC_2007" xfId="6142"/>
    <cellStyle name="Comma 30" xfId="6143"/>
    <cellStyle name="Comma 31" xfId="6144"/>
    <cellStyle name="Comma 32" xfId="6145"/>
    <cellStyle name="Comma 33" xfId="6146"/>
    <cellStyle name="Comma 34" xfId="6147"/>
    <cellStyle name="Comma 35" xfId="6148"/>
    <cellStyle name="Comma 36" xfId="6149"/>
    <cellStyle name="Comma 37" xfId="6150"/>
    <cellStyle name="Comma 38" xfId="6151"/>
    <cellStyle name="Comma 39" xfId="6152"/>
    <cellStyle name="Comma 4" xfId="6153"/>
    <cellStyle name="Comma 4 2" xfId="6154"/>
    <cellStyle name="Comma 4 3" xfId="6155"/>
    <cellStyle name="Comma 4_FSL_SB Register_YE_07" xfId="6156"/>
    <cellStyle name="Comma 40" xfId="6157"/>
    <cellStyle name="Comma 41" xfId="6158"/>
    <cellStyle name="Comma 42" xfId="6159"/>
    <cellStyle name="Comma 43" xfId="6160"/>
    <cellStyle name="Comma 44" xfId="6161"/>
    <cellStyle name="Comma 45" xfId="6162"/>
    <cellStyle name="Comma 46" xfId="6163"/>
    <cellStyle name="Comma 47" xfId="6164"/>
    <cellStyle name="Comma 48" xfId="6165"/>
    <cellStyle name="Comma 49" xfId="6166"/>
    <cellStyle name="Comma 5" xfId="6167"/>
    <cellStyle name="Comma 5 2" xfId="6168"/>
    <cellStyle name="Comma 5 2 2" xfId="6169"/>
    <cellStyle name="Comma 5_H-Lead" xfId="6170"/>
    <cellStyle name="Comma 50" xfId="6171"/>
    <cellStyle name="Comma 51" xfId="6172"/>
    <cellStyle name="Comma 52" xfId="6173"/>
    <cellStyle name="Comma 53" xfId="6174"/>
    <cellStyle name="Comma 54" xfId="6175"/>
    <cellStyle name="Comma 55" xfId="6176"/>
    <cellStyle name="Comma 56" xfId="6177"/>
    <cellStyle name="Comma 57" xfId="6178"/>
    <cellStyle name="Comma 58" xfId="6179"/>
    <cellStyle name="Comma 59" xfId="6180"/>
    <cellStyle name="Comma 6" xfId="6181"/>
    <cellStyle name="Comma 6 2" xfId="6182"/>
    <cellStyle name="Comma 6 2 2" xfId="6183"/>
    <cellStyle name="Comma 6 2 2 2" xfId="6184"/>
    <cellStyle name="Comma 6_E-10" xfId="6185"/>
    <cellStyle name="Comma 60" xfId="6186"/>
    <cellStyle name="Comma 61" xfId="6187"/>
    <cellStyle name="Comma 62" xfId="6188"/>
    <cellStyle name="Comma 63" xfId="6189"/>
    <cellStyle name="Comma 64" xfId="6190"/>
    <cellStyle name="Comma 65" xfId="6191"/>
    <cellStyle name="Comma 66" xfId="6192"/>
    <cellStyle name="Comma 67" xfId="6193"/>
    <cellStyle name="Comma 68" xfId="6194"/>
    <cellStyle name="Comma 69" xfId="6195"/>
    <cellStyle name="Comma 7" xfId="6196"/>
    <cellStyle name="Comma 7 2" xfId="6197"/>
    <cellStyle name="Comma 70" xfId="6198"/>
    <cellStyle name="Comma 71" xfId="6199"/>
    <cellStyle name="Comma 72" xfId="6200"/>
    <cellStyle name="Comma 73" xfId="6201"/>
    <cellStyle name="Comma 74" xfId="6202"/>
    <cellStyle name="Comma 75" xfId="6203"/>
    <cellStyle name="Comma 8" xfId="6204"/>
    <cellStyle name="Comma 8 2" xfId="6205"/>
    <cellStyle name="Comma 9" xfId="6206"/>
    <cellStyle name="Comma 9 2" xfId="6207"/>
    <cellStyle name="Comma_(1)" xfId="6208"/>
    <cellStyle name="Comma0" xfId="6209"/>
    <cellStyle name="Comma0 - Style3" xfId="6210"/>
    <cellStyle name="Comma0 - Style3 2" xfId="6211"/>
    <cellStyle name="Comma0 10" xfId="6212"/>
    <cellStyle name="Comma0 11" xfId="6213"/>
    <cellStyle name="Comma0 12" xfId="6214"/>
    <cellStyle name="Comma0 13" xfId="6215"/>
    <cellStyle name="Comma0 14" xfId="6216"/>
    <cellStyle name="Comma0 15" xfId="6217"/>
    <cellStyle name="Comma0 16" xfId="6218"/>
    <cellStyle name="Comma0 17" xfId="6219"/>
    <cellStyle name="Comma0 18" xfId="6220"/>
    <cellStyle name="Comma0 19" xfId="6221"/>
    <cellStyle name="Comma0 2" xfId="6222"/>
    <cellStyle name="Comma0 2 2" xfId="6223"/>
    <cellStyle name="Comma0 2 2 2" xfId="6224"/>
    <cellStyle name="Comma0 2 3" xfId="6225"/>
    <cellStyle name="Comma0 2 4" xfId="6226"/>
    <cellStyle name="Comma0 20" xfId="6227"/>
    <cellStyle name="Comma0 21" xfId="6228"/>
    <cellStyle name="Comma0 22" xfId="6229"/>
    <cellStyle name="Comma0 23" xfId="6230"/>
    <cellStyle name="Comma0 24" xfId="6231"/>
    <cellStyle name="Comma0 25" xfId="6232"/>
    <cellStyle name="Comma0 26" xfId="6233"/>
    <cellStyle name="Comma0 27" xfId="6234"/>
    <cellStyle name="Comma0 28" xfId="6235"/>
    <cellStyle name="Comma0 29" xfId="6236"/>
    <cellStyle name="Comma0 3" xfId="6237"/>
    <cellStyle name="Comma0 3 2" xfId="6238"/>
    <cellStyle name="Comma0 3 2 2" xfId="6239"/>
    <cellStyle name="Comma0 3 3" xfId="6240"/>
    <cellStyle name="Comma0 3 4" xfId="6241"/>
    <cellStyle name="Comma0 30" xfId="6242"/>
    <cellStyle name="Comma0 31" xfId="6243"/>
    <cellStyle name="Comma0 32" xfId="6244"/>
    <cellStyle name="Comma0 33" xfId="6245"/>
    <cellStyle name="Comma0 34" xfId="6246"/>
    <cellStyle name="Comma0 35" xfId="6247"/>
    <cellStyle name="Comma0 36" xfId="6248"/>
    <cellStyle name="Comma0 37" xfId="6249"/>
    <cellStyle name="Comma0 38" xfId="6250"/>
    <cellStyle name="Comma0 39" xfId="6251"/>
    <cellStyle name="Comma0 4" xfId="6252"/>
    <cellStyle name="Comma0 4 2" xfId="6253"/>
    <cellStyle name="Comma0 40" xfId="6254"/>
    <cellStyle name="Comma0 41" xfId="6255"/>
    <cellStyle name="Comma0 42" xfId="6256"/>
    <cellStyle name="Comma0 43" xfId="6257"/>
    <cellStyle name="Comma0 44" xfId="6258"/>
    <cellStyle name="Comma0 45" xfId="6259"/>
    <cellStyle name="Comma0 46" xfId="6260"/>
    <cellStyle name="Comma0 47" xfId="6261"/>
    <cellStyle name="Comma0 48" xfId="6262"/>
    <cellStyle name="Comma0 5" xfId="6263"/>
    <cellStyle name="Comma0 5 2" xfId="6264"/>
    <cellStyle name="Comma0 6" xfId="6265"/>
    <cellStyle name="Comma0 6 2" xfId="6266"/>
    <cellStyle name="Comma0 7" xfId="6267"/>
    <cellStyle name="Comma0 8" xfId="6268"/>
    <cellStyle name="Comma0 9" xfId="6269"/>
    <cellStyle name="Comma1 - Style1" xfId="6270"/>
    <cellStyle name="Comma1 - Style1 2" xfId="6271"/>
    <cellStyle name="Comment" xfId="31039"/>
    <cellStyle name="Company Name" xfId="6272"/>
    <cellStyle name="Company Name 2" xfId="6273"/>
    <cellStyle name="Conor 1" xfId="31040"/>
    <cellStyle name="Conor1" xfId="31041"/>
    <cellStyle name="Conor2" xfId="31042"/>
    <cellStyle name="copy_macro" xfId="6274"/>
    <cellStyle name="Credit" xfId="6275"/>
    <cellStyle name="Credit 2" xfId="6276"/>
    <cellStyle name="Credit subtotal" xfId="6277"/>
    <cellStyle name="Credit subtotal 10" xfId="6278"/>
    <cellStyle name="Credit subtotal 10 2" xfId="6279"/>
    <cellStyle name="Credit subtotal 10 2 2" xfId="6280"/>
    <cellStyle name="Credit subtotal 10 3" xfId="6281"/>
    <cellStyle name="Credit subtotal 11" xfId="6282"/>
    <cellStyle name="Credit subtotal 11 2" xfId="6283"/>
    <cellStyle name="Credit subtotal 11 2 2" xfId="6284"/>
    <cellStyle name="Credit subtotal 11 3" xfId="6285"/>
    <cellStyle name="Credit subtotal 12" xfId="6286"/>
    <cellStyle name="Credit subtotal 12 2" xfId="6287"/>
    <cellStyle name="Credit subtotal 12 2 2" xfId="6288"/>
    <cellStyle name="Credit subtotal 12 3" xfId="6289"/>
    <cellStyle name="Credit subtotal 13" xfId="6290"/>
    <cellStyle name="Credit subtotal 13 2" xfId="6291"/>
    <cellStyle name="Credit subtotal 14" xfId="6292"/>
    <cellStyle name="Credit subtotal 15" xfId="6293"/>
    <cellStyle name="Credit subtotal 2" xfId="6294"/>
    <cellStyle name="Credit subtotal 2 2" xfId="6295"/>
    <cellStyle name="Credit subtotal 2 2 2" xfId="6296"/>
    <cellStyle name="Credit subtotal 2 2 2 2" xfId="6297"/>
    <cellStyle name="Credit subtotal 2 2 3" xfId="6298"/>
    <cellStyle name="Credit subtotal 2 3" xfId="6299"/>
    <cellStyle name="Credit subtotal 2 3 2" xfId="6300"/>
    <cellStyle name="Credit subtotal 2 3 2 2" xfId="6301"/>
    <cellStyle name="Credit subtotal 2 3 3" xfId="6302"/>
    <cellStyle name="Credit subtotal 2 4" xfId="6303"/>
    <cellStyle name="Credit subtotal 2 4 2" xfId="6304"/>
    <cellStyle name="Credit subtotal 2 4 2 2" xfId="6305"/>
    <cellStyle name="Credit subtotal 2 4 3" xfId="6306"/>
    <cellStyle name="Credit subtotal 2 5" xfId="6307"/>
    <cellStyle name="Credit subtotal 2 5 2" xfId="6308"/>
    <cellStyle name="Credit subtotal 2 5 2 2" xfId="6309"/>
    <cellStyle name="Credit subtotal 2 5 3" xfId="6310"/>
    <cellStyle name="Credit subtotal 2 6" xfId="6311"/>
    <cellStyle name="Credit subtotal 2 6 2" xfId="6312"/>
    <cellStyle name="Credit subtotal 2 6 2 2" xfId="6313"/>
    <cellStyle name="Credit subtotal 2 6 3" xfId="6314"/>
    <cellStyle name="Credit subtotal 2 7" xfId="6315"/>
    <cellStyle name="Credit subtotal 2 7 2" xfId="6316"/>
    <cellStyle name="Credit subtotal 2 8" xfId="6317"/>
    <cellStyle name="Credit subtotal 3" xfId="6318"/>
    <cellStyle name="Credit subtotal 3 2" xfId="6319"/>
    <cellStyle name="Credit subtotal 3 2 2" xfId="6320"/>
    <cellStyle name="Credit subtotal 3 2 2 2" xfId="6321"/>
    <cellStyle name="Credit subtotal 3 2 3" xfId="6322"/>
    <cellStyle name="Credit subtotal 3 3" xfId="6323"/>
    <cellStyle name="Credit subtotal 3 3 2" xfId="6324"/>
    <cellStyle name="Credit subtotal 3 3 2 2" xfId="6325"/>
    <cellStyle name="Credit subtotal 3 3 3" xfId="6326"/>
    <cellStyle name="Credit subtotal 3 4" xfId="6327"/>
    <cellStyle name="Credit subtotal 3 4 2" xfId="6328"/>
    <cellStyle name="Credit subtotal 3 4 2 2" xfId="6329"/>
    <cellStyle name="Credit subtotal 3 4 3" xfId="6330"/>
    <cellStyle name="Credit subtotal 3 5" xfId="6331"/>
    <cellStyle name="Credit subtotal 3 5 2" xfId="6332"/>
    <cellStyle name="Credit subtotal 3 5 2 2" xfId="6333"/>
    <cellStyle name="Credit subtotal 3 5 3" xfId="6334"/>
    <cellStyle name="Credit subtotal 3 6" xfId="6335"/>
    <cellStyle name="Credit subtotal 3 6 2" xfId="6336"/>
    <cellStyle name="Credit subtotal 3 6 2 2" xfId="6337"/>
    <cellStyle name="Credit subtotal 3 6 3" xfId="6338"/>
    <cellStyle name="Credit subtotal 3 7" xfId="6339"/>
    <cellStyle name="Credit subtotal 3 7 2" xfId="6340"/>
    <cellStyle name="Credit subtotal 3 8" xfId="6341"/>
    <cellStyle name="Credit subtotal 4" xfId="6342"/>
    <cellStyle name="Credit subtotal 4 2" xfId="6343"/>
    <cellStyle name="Credit subtotal 4 2 2" xfId="6344"/>
    <cellStyle name="Credit subtotal 4 2 2 2" xfId="6345"/>
    <cellStyle name="Credit subtotal 4 2 3" xfId="6346"/>
    <cellStyle name="Credit subtotal 4 3" xfId="6347"/>
    <cellStyle name="Credit subtotal 4 3 2" xfId="6348"/>
    <cellStyle name="Credit subtotal 4 3 2 2" xfId="6349"/>
    <cellStyle name="Credit subtotal 4 3 3" xfId="6350"/>
    <cellStyle name="Credit subtotal 4 4" xfId="6351"/>
    <cellStyle name="Credit subtotal 4 4 2" xfId="6352"/>
    <cellStyle name="Credit subtotal 4 4 2 2" xfId="6353"/>
    <cellStyle name="Credit subtotal 4 4 3" xfId="6354"/>
    <cellStyle name="Credit subtotal 4 5" xfId="6355"/>
    <cellStyle name="Credit subtotal 4 5 2" xfId="6356"/>
    <cellStyle name="Credit subtotal 4 5 2 2" xfId="6357"/>
    <cellStyle name="Credit subtotal 4 5 3" xfId="6358"/>
    <cellStyle name="Credit subtotal 4 6" xfId="6359"/>
    <cellStyle name="Credit subtotal 4 6 2" xfId="6360"/>
    <cellStyle name="Credit subtotal 4 6 2 2" xfId="6361"/>
    <cellStyle name="Credit subtotal 4 6 3" xfId="6362"/>
    <cellStyle name="Credit subtotal 4 7" xfId="6363"/>
    <cellStyle name="Credit subtotal 4 7 2" xfId="6364"/>
    <cellStyle name="Credit subtotal 4 8" xfId="6365"/>
    <cellStyle name="Credit subtotal 5" xfId="6366"/>
    <cellStyle name="Credit subtotal 5 2" xfId="6367"/>
    <cellStyle name="Credit subtotal 5 2 2" xfId="6368"/>
    <cellStyle name="Credit subtotal 5 2 2 2" xfId="6369"/>
    <cellStyle name="Credit subtotal 5 2 3" xfId="6370"/>
    <cellStyle name="Credit subtotal 5 3" xfId="6371"/>
    <cellStyle name="Credit subtotal 5 3 2" xfId="6372"/>
    <cellStyle name="Credit subtotal 5 3 2 2" xfId="6373"/>
    <cellStyle name="Credit subtotal 5 3 3" xfId="6374"/>
    <cellStyle name="Credit subtotal 5 4" xfId="6375"/>
    <cellStyle name="Credit subtotal 5 4 2" xfId="6376"/>
    <cellStyle name="Credit subtotal 5 4 2 2" xfId="6377"/>
    <cellStyle name="Credit subtotal 5 4 3" xfId="6378"/>
    <cellStyle name="Credit subtotal 5 5" xfId="6379"/>
    <cellStyle name="Credit subtotal 5 5 2" xfId="6380"/>
    <cellStyle name="Credit subtotal 5 5 2 2" xfId="6381"/>
    <cellStyle name="Credit subtotal 5 5 3" xfId="6382"/>
    <cellStyle name="Credit subtotal 5 6" xfId="6383"/>
    <cellStyle name="Credit subtotal 5 6 2" xfId="6384"/>
    <cellStyle name="Credit subtotal 5 6 2 2" xfId="6385"/>
    <cellStyle name="Credit subtotal 5 6 3" xfId="6386"/>
    <cellStyle name="Credit subtotal 5 7" xfId="6387"/>
    <cellStyle name="Credit subtotal 5 7 2" xfId="6388"/>
    <cellStyle name="Credit subtotal 5 8" xfId="6389"/>
    <cellStyle name="Credit subtotal 6" xfId="6390"/>
    <cellStyle name="Credit subtotal 6 2" xfId="6391"/>
    <cellStyle name="Credit subtotal 6 2 2" xfId="6392"/>
    <cellStyle name="Credit subtotal 6 2 2 2" xfId="6393"/>
    <cellStyle name="Credit subtotal 6 2 3" xfId="6394"/>
    <cellStyle name="Credit subtotal 6 3" xfId="6395"/>
    <cellStyle name="Credit subtotal 6 3 2" xfId="6396"/>
    <cellStyle name="Credit subtotal 6 3 2 2" xfId="6397"/>
    <cellStyle name="Credit subtotal 6 3 3" xfId="6398"/>
    <cellStyle name="Credit subtotal 6 4" xfId="6399"/>
    <cellStyle name="Credit subtotal 6 4 2" xfId="6400"/>
    <cellStyle name="Credit subtotal 6 4 2 2" xfId="6401"/>
    <cellStyle name="Credit subtotal 6 4 3" xfId="6402"/>
    <cellStyle name="Credit subtotal 6 5" xfId="6403"/>
    <cellStyle name="Credit subtotal 6 5 2" xfId="6404"/>
    <cellStyle name="Credit subtotal 6 5 2 2" xfId="6405"/>
    <cellStyle name="Credit subtotal 6 5 3" xfId="6406"/>
    <cellStyle name="Credit subtotal 6 6" xfId="6407"/>
    <cellStyle name="Credit subtotal 6 6 2" xfId="6408"/>
    <cellStyle name="Credit subtotal 6 6 2 2" xfId="6409"/>
    <cellStyle name="Credit subtotal 6 6 3" xfId="6410"/>
    <cellStyle name="Credit subtotal 6 7" xfId="6411"/>
    <cellStyle name="Credit subtotal 6 7 2" xfId="6412"/>
    <cellStyle name="Credit subtotal 6 8" xfId="6413"/>
    <cellStyle name="Credit subtotal 7" xfId="6414"/>
    <cellStyle name="Credit subtotal 7 2" xfId="6415"/>
    <cellStyle name="Credit subtotal 7 2 2" xfId="6416"/>
    <cellStyle name="Credit subtotal 7 2 2 2" xfId="6417"/>
    <cellStyle name="Credit subtotal 7 2 3" xfId="6418"/>
    <cellStyle name="Credit subtotal 7 3" xfId="6419"/>
    <cellStyle name="Credit subtotal 7 3 2" xfId="6420"/>
    <cellStyle name="Credit subtotal 7 3 2 2" xfId="6421"/>
    <cellStyle name="Credit subtotal 7 3 3" xfId="6422"/>
    <cellStyle name="Credit subtotal 7 4" xfId="6423"/>
    <cellStyle name="Credit subtotal 7 4 2" xfId="6424"/>
    <cellStyle name="Credit subtotal 7 4 2 2" xfId="6425"/>
    <cellStyle name="Credit subtotal 7 4 3" xfId="6426"/>
    <cellStyle name="Credit subtotal 7 5" xfId="6427"/>
    <cellStyle name="Credit subtotal 7 5 2" xfId="6428"/>
    <cellStyle name="Credit subtotal 7 5 2 2" xfId="6429"/>
    <cellStyle name="Credit subtotal 7 5 3" xfId="6430"/>
    <cellStyle name="Credit subtotal 7 6" xfId="6431"/>
    <cellStyle name="Credit subtotal 7 6 2" xfId="6432"/>
    <cellStyle name="Credit subtotal 7 6 2 2" xfId="6433"/>
    <cellStyle name="Credit subtotal 7 6 3" xfId="6434"/>
    <cellStyle name="Credit subtotal 7 7" xfId="6435"/>
    <cellStyle name="Credit subtotal 7 7 2" xfId="6436"/>
    <cellStyle name="Credit subtotal 7 8" xfId="6437"/>
    <cellStyle name="Credit subtotal 8" xfId="6438"/>
    <cellStyle name="Credit subtotal 8 2" xfId="6439"/>
    <cellStyle name="Credit subtotal 8 2 2" xfId="6440"/>
    <cellStyle name="Credit subtotal 8 2 2 2" xfId="6441"/>
    <cellStyle name="Credit subtotal 8 2 3" xfId="6442"/>
    <cellStyle name="Credit subtotal 8 3" xfId="6443"/>
    <cellStyle name="Credit subtotal 8 3 2" xfId="6444"/>
    <cellStyle name="Credit subtotal 8 3 2 2" xfId="6445"/>
    <cellStyle name="Credit subtotal 8 3 3" xfId="6446"/>
    <cellStyle name="Credit subtotal 8 4" xfId="6447"/>
    <cellStyle name="Credit subtotal 8 4 2" xfId="6448"/>
    <cellStyle name="Credit subtotal 8 4 2 2" xfId="6449"/>
    <cellStyle name="Credit subtotal 8 4 3" xfId="6450"/>
    <cellStyle name="Credit subtotal 8 5" xfId="6451"/>
    <cellStyle name="Credit subtotal 8 5 2" xfId="6452"/>
    <cellStyle name="Credit subtotal 8 5 2 2" xfId="6453"/>
    <cellStyle name="Credit subtotal 8 5 3" xfId="6454"/>
    <cellStyle name="Credit subtotal 8 6" xfId="6455"/>
    <cellStyle name="Credit subtotal 8 6 2" xfId="6456"/>
    <cellStyle name="Credit subtotal 8 6 2 2" xfId="6457"/>
    <cellStyle name="Credit subtotal 8 6 3" xfId="6458"/>
    <cellStyle name="Credit subtotal 8 7" xfId="6459"/>
    <cellStyle name="Credit subtotal 8 7 2" xfId="6460"/>
    <cellStyle name="Credit subtotal 8 8" xfId="6461"/>
    <cellStyle name="Credit subtotal 9" xfId="6462"/>
    <cellStyle name="Credit subtotal 9 2" xfId="6463"/>
    <cellStyle name="Credit subtotal 9 2 2" xfId="6464"/>
    <cellStyle name="Credit subtotal 9 3" xfId="6465"/>
    <cellStyle name="Credit Total" xfId="6466"/>
    <cellStyle name="Credit Total 10" xfId="6467"/>
    <cellStyle name="Credit Total 10 2" xfId="6468"/>
    <cellStyle name="Credit Total 10 2 2" xfId="6469"/>
    <cellStyle name="Credit Total 10 3" xfId="6470"/>
    <cellStyle name="Credit Total 11" xfId="6471"/>
    <cellStyle name="Credit Total 11 2" xfId="6472"/>
    <cellStyle name="Credit Total 11 2 2" xfId="6473"/>
    <cellStyle name="Credit Total 11 3" xfId="6474"/>
    <cellStyle name="Credit Total 12" xfId="6475"/>
    <cellStyle name="Credit Total 12 2" xfId="6476"/>
    <cellStyle name="Credit Total 12 2 2" xfId="6477"/>
    <cellStyle name="Credit Total 12 3" xfId="6478"/>
    <cellStyle name="Credit Total 13" xfId="6479"/>
    <cellStyle name="Credit Total 13 2" xfId="6480"/>
    <cellStyle name="Credit Total 13 2 2" xfId="6481"/>
    <cellStyle name="Credit Total 13 3" xfId="6482"/>
    <cellStyle name="Credit Total 14" xfId="6483"/>
    <cellStyle name="Credit Total 14 2" xfId="6484"/>
    <cellStyle name="Credit Total 15" xfId="6485"/>
    <cellStyle name="Credit Total 16" xfId="6486"/>
    <cellStyle name="Credit Total 2" xfId="6487"/>
    <cellStyle name="Credit Total 2 2" xfId="6488"/>
    <cellStyle name="Credit Total 2 2 2" xfId="6489"/>
    <cellStyle name="Credit Total 2 2 2 2" xfId="6490"/>
    <cellStyle name="Credit Total 2 2 3" xfId="6491"/>
    <cellStyle name="Credit Total 2 3" xfId="6492"/>
    <cellStyle name="Credit Total 2 3 2" xfId="6493"/>
    <cellStyle name="Credit Total 2 3 2 2" xfId="6494"/>
    <cellStyle name="Credit Total 2 3 3" xfId="6495"/>
    <cellStyle name="Credit Total 2 4" xfId="6496"/>
    <cellStyle name="Credit Total 2 4 2" xfId="6497"/>
    <cellStyle name="Credit Total 2 4 2 2" xfId="6498"/>
    <cellStyle name="Credit Total 2 4 3" xfId="6499"/>
    <cellStyle name="Credit Total 2 5" xfId="6500"/>
    <cellStyle name="Credit Total 2 5 2" xfId="6501"/>
    <cellStyle name="Credit Total 2 5 2 2" xfId="6502"/>
    <cellStyle name="Credit Total 2 5 3" xfId="6503"/>
    <cellStyle name="Credit Total 2 6" xfId="6504"/>
    <cellStyle name="Credit Total 2 6 2" xfId="6505"/>
    <cellStyle name="Credit Total 2 6 2 2" xfId="6506"/>
    <cellStyle name="Credit Total 2 6 3" xfId="6507"/>
    <cellStyle name="Credit Total 2 7" xfId="6508"/>
    <cellStyle name="Credit Total 2 7 2" xfId="6509"/>
    <cellStyle name="Credit Total 2 7 2 2" xfId="6510"/>
    <cellStyle name="Credit Total 2 7 3" xfId="6511"/>
    <cellStyle name="Credit Total 2 8" xfId="6512"/>
    <cellStyle name="Credit Total 2 8 2" xfId="6513"/>
    <cellStyle name="Credit Total 2 9" xfId="6514"/>
    <cellStyle name="Credit Total 3" xfId="6515"/>
    <cellStyle name="Credit Total 3 2" xfId="6516"/>
    <cellStyle name="Credit Total 3 2 2" xfId="6517"/>
    <cellStyle name="Credit Total 3 2 2 2" xfId="6518"/>
    <cellStyle name="Credit Total 3 2 3" xfId="6519"/>
    <cellStyle name="Credit Total 3 3" xfId="6520"/>
    <cellStyle name="Credit Total 3 3 2" xfId="6521"/>
    <cellStyle name="Credit Total 3 3 2 2" xfId="6522"/>
    <cellStyle name="Credit Total 3 3 3" xfId="6523"/>
    <cellStyle name="Credit Total 3 4" xfId="6524"/>
    <cellStyle name="Credit Total 3 4 2" xfId="6525"/>
    <cellStyle name="Credit Total 3 4 2 2" xfId="6526"/>
    <cellStyle name="Credit Total 3 4 3" xfId="6527"/>
    <cellStyle name="Credit Total 3 5" xfId="6528"/>
    <cellStyle name="Credit Total 3 5 2" xfId="6529"/>
    <cellStyle name="Credit Total 3 5 2 2" xfId="6530"/>
    <cellStyle name="Credit Total 3 5 3" xfId="6531"/>
    <cellStyle name="Credit Total 3 6" xfId="6532"/>
    <cellStyle name="Credit Total 3 6 2" xfId="6533"/>
    <cellStyle name="Credit Total 3 6 2 2" xfId="6534"/>
    <cellStyle name="Credit Total 3 6 3" xfId="6535"/>
    <cellStyle name="Credit Total 3 7" xfId="6536"/>
    <cellStyle name="Credit Total 3 7 2" xfId="6537"/>
    <cellStyle name="Credit Total 3 7 2 2" xfId="6538"/>
    <cellStyle name="Credit Total 3 7 3" xfId="6539"/>
    <cellStyle name="Credit Total 3 8" xfId="6540"/>
    <cellStyle name="Credit Total 3 8 2" xfId="6541"/>
    <cellStyle name="Credit Total 3 9" xfId="6542"/>
    <cellStyle name="Credit Total 4" xfId="6543"/>
    <cellStyle name="Credit Total 4 2" xfId="6544"/>
    <cellStyle name="Credit Total 4 2 2" xfId="6545"/>
    <cellStyle name="Credit Total 4 2 2 2" xfId="6546"/>
    <cellStyle name="Credit Total 4 2 3" xfId="6547"/>
    <cellStyle name="Credit Total 4 3" xfId="6548"/>
    <cellStyle name="Credit Total 4 3 2" xfId="6549"/>
    <cellStyle name="Credit Total 4 3 2 2" xfId="6550"/>
    <cellStyle name="Credit Total 4 3 3" xfId="6551"/>
    <cellStyle name="Credit Total 4 4" xfId="6552"/>
    <cellStyle name="Credit Total 4 4 2" xfId="6553"/>
    <cellStyle name="Credit Total 4 4 2 2" xfId="6554"/>
    <cellStyle name="Credit Total 4 4 3" xfId="6555"/>
    <cellStyle name="Credit Total 4 5" xfId="6556"/>
    <cellStyle name="Credit Total 4 5 2" xfId="6557"/>
    <cellStyle name="Credit Total 4 5 2 2" xfId="6558"/>
    <cellStyle name="Credit Total 4 5 3" xfId="6559"/>
    <cellStyle name="Credit Total 4 6" xfId="6560"/>
    <cellStyle name="Credit Total 4 6 2" xfId="6561"/>
    <cellStyle name="Credit Total 4 6 2 2" xfId="6562"/>
    <cellStyle name="Credit Total 4 6 3" xfId="6563"/>
    <cellStyle name="Credit Total 4 7" xfId="6564"/>
    <cellStyle name="Credit Total 4 7 2" xfId="6565"/>
    <cellStyle name="Credit Total 4 7 2 2" xfId="6566"/>
    <cellStyle name="Credit Total 4 7 3" xfId="6567"/>
    <cellStyle name="Credit Total 4 8" xfId="6568"/>
    <cellStyle name="Credit Total 4 8 2" xfId="6569"/>
    <cellStyle name="Credit Total 4 9" xfId="6570"/>
    <cellStyle name="Credit Total 5" xfId="6571"/>
    <cellStyle name="Credit Total 5 2" xfId="6572"/>
    <cellStyle name="Credit Total 5 2 2" xfId="6573"/>
    <cellStyle name="Credit Total 5 2 2 2" xfId="6574"/>
    <cellStyle name="Credit Total 5 2 3" xfId="6575"/>
    <cellStyle name="Credit Total 5 3" xfId="6576"/>
    <cellStyle name="Credit Total 5 3 2" xfId="6577"/>
    <cellStyle name="Credit Total 5 3 2 2" xfId="6578"/>
    <cellStyle name="Credit Total 5 3 3" xfId="6579"/>
    <cellStyle name="Credit Total 5 4" xfId="6580"/>
    <cellStyle name="Credit Total 5 4 2" xfId="6581"/>
    <cellStyle name="Credit Total 5 4 2 2" xfId="6582"/>
    <cellStyle name="Credit Total 5 4 3" xfId="6583"/>
    <cellStyle name="Credit Total 5 5" xfId="6584"/>
    <cellStyle name="Credit Total 5 5 2" xfId="6585"/>
    <cellStyle name="Credit Total 5 5 2 2" xfId="6586"/>
    <cellStyle name="Credit Total 5 5 3" xfId="6587"/>
    <cellStyle name="Credit Total 5 6" xfId="6588"/>
    <cellStyle name="Credit Total 5 6 2" xfId="6589"/>
    <cellStyle name="Credit Total 5 6 2 2" xfId="6590"/>
    <cellStyle name="Credit Total 5 6 3" xfId="6591"/>
    <cellStyle name="Credit Total 5 7" xfId="6592"/>
    <cellStyle name="Credit Total 5 7 2" xfId="6593"/>
    <cellStyle name="Credit Total 5 8" xfId="6594"/>
    <cellStyle name="Credit Total 6" xfId="6595"/>
    <cellStyle name="Credit Total 6 2" xfId="6596"/>
    <cellStyle name="Credit Total 6 2 2" xfId="6597"/>
    <cellStyle name="Credit Total 6 2 2 2" xfId="6598"/>
    <cellStyle name="Credit Total 6 2 3" xfId="6599"/>
    <cellStyle name="Credit Total 6 3" xfId="6600"/>
    <cellStyle name="Credit Total 6 3 2" xfId="6601"/>
    <cellStyle name="Credit Total 6 3 2 2" xfId="6602"/>
    <cellStyle name="Credit Total 6 3 3" xfId="6603"/>
    <cellStyle name="Credit Total 6 4" xfId="6604"/>
    <cellStyle name="Credit Total 6 4 2" xfId="6605"/>
    <cellStyle name="Credit Total 6 4 2 2" xfId="6606"/>
    <cellStyle name="Credit Total 6 4 3" xfId="6607"/>
    <cellStyle name="Credit Total 6 5" xfId="6608"/>
    <cellStyle name="Credit Total 6 5 2" xfId="6609"/>
    <cellStyle name="Credit Total 6 5 2 2" xfId="6610"/>
    <cellStyle name="Credit Total 6 5 3" xfId="6611"/>
    <cellStyle name="Credit Total 6 6" xfId="6612"/>
    <cellStyle name="Credit Total 6 6 2" xfId="6613"/>
    <cellStyle name="Credit Total 6 6 2 2" xfId="6614"/>
    <cellStyle name="Credit Total 6 6 3" xfId="6615"/>
    <cellStyle name="Credit Total 6 7" xfId="6616"/>
    <cellStyle name="Credit Total 6 7 2" xfId="6617"/>
    <cellStyle name="Credit Total 6 8" xfId="6618"/>
    <cellStyle name="Credit Total 7" xfId="6619"/>
    <cellStyle name="Credit Total 7 2" xfId="6620"/>
    <cellStyle name="Credit Total 7 2 2" xfId="6621"/>
    <cellStyle name="Credit Total 7 2 2 2" xfId="6622"/>
    <cellStyle name="Credit Total 7 2 3" xfId="6623"/>
    <cellStyle name="Credit Total 7 3" xfId="6624"/>
    <cellStyle name="Credit Total 7 3 2" xfId="6625"/>
    <cellStyle name="Credit Total 7 3 2 2" xfId="6626"/>
    <cellStyle name="Credit Total 7 3 3" xfId="6627"/>
    <cellStyle name="Credit Total 7 4" xfId="6628"/>
    <cellStyle name="Credit Total 7 4 2" xfId="6629"/>
    <cellStyle name="Credit Total 7 4 2 2" xfId="6630"/>
    <cellStyle name="Credit Total 7 4 3" xfId="6631"/>
    <cellStyle name="Credit Total 7 5" xfId="6632"/>
    <cellStyle name="Credit Total 7 5 2" xfId="6633"/>
    <cellStyle name="Credit Total 7 5 2 2" xfId="6634"/>
    <cellStyle name="Credit Total 7 5 3" xfId="6635"/>
    <cellStyle name="Credit Total 7 6" xfId="6636"/>
    <cellStyle name="Credit Total 7 6 2" xfId="6637"/>
    <cellStyle name="Credit Total 7 6 2 2" xfId="6638"/>
    <cellStyle name="Credit Total 7 6 3" xfId="6639"/>
    <cellStyle name="Credit Total 7 7" xfId="6640"/>
    <cellStyle name="Credit Total 7 7 2" xfId="6641"/>
    <cellStyle name="Credit Total 7 8" xfId="6642"/>
    <cellStyle name="Credit Total 8" xfId="6643"/>
    <cellStyle name="Credit Total 8 2" xfId="6644"/>
    <cellStyle name="Credit Total 8 2 2" xfId="6645"/>
    <cellStyle name="Credit Total 8 2 2 2" xfId="6646"/>
    <cellStyle name="Credit Total 8 2 3" xfId="6647"/>
    <cellStyle name="Credit Total 8 3" xfId="6648"/>
    <cellStyle name="Credit Total 8 3 2" xfId="6649"/>
    <cellStyle name="Credit Total 8 3 2 2" xfId="6650"/>
    <cellStyle name="Credit Total 8 3 3" xfId="6651"/>
    <cellStyle name="Credit Total 8 4" xfId="6652"/>
    <cellStyle name="Credit Total 8 4 2" xfId="6653"/>
    <cellStyle name="Credit Total 8 4 2 2" xfId="6654"/>
    <cellStyle name="Credit Total 8 4 3" xfId="6655"/>
    <cellStyle name="Credit Total 8 5" xfId="6656"/>
    <cellStyle name="Credit Total 8 5 2" xfId="6657"/>
    <cellStyle name="Credit Total 8 5 2 2" xfId="6658"/>
    <cellStyle name="Credit Total 8 5 3" xfId="6659"/>
    <cellStyle name="Credit Total 8 6" xfId="6660"/>
    <cellStyle name="Credit Total 8 6 2" xfId="6661"/>
    <cellStyle name="Credit Total 8 6 2 2" xfId="6662"/>
    <cellStyle name="Credit Total 8 6 3" xfId="6663"/>
    <cellStyle name="Credit Total 8 7" xfId="6664"/>
    <cellStyle name="Credit Total 8 7 2" xfId="6665"/>
    <cellStyle name="Credit Total 8 8" xfId="6666"/>
    <cellStyle name="Credit Total 9" xfId="6667"/>
    <cellStyle name="Credit Total 9 2" xfId="6668"/>
    <cellStyle name="Credit Total 9 2 2" xfId="6669"/>
    <cellStyle name="Credit Total 9 3" xfId="6670"/>
    <cellStyle name="Credit_ЛюбаАгафонова" xfId="6671"/>
    <cellStyle name="Çŕůčňíűé" xfId="6672"/>
    <cellStyle name="Çŕůčňíűé 10" xfId="6673"/>
    <cellStyle name="Çŕůčňíűé 10 2" xfId="6674"/>
    <cellStyle name="Çŕůčňíűé 10 2 2" xfId="6675"/>
    <cellStyle name="Çŕůčňíűé 10 2 2 2" xfId="6676"/>
    <cellStyle name="Çŕůčňíűé 10 2 2 3" xfId="6677"/>
    <cellStyle name="Çŕůčňíűé 10 2 3" xfId="6678"/>
    <cellStyle name="Çŕůčňíűé 10 2 4" xfId="6679"/>
    <cellStyle name="Çŕůčňíűé 10 3" xfId="6680"/>
    <cellStyle name="Çŕůčňíűé 10 3 2" xfId="6681"/>
    <cellStyle name="Çŕůčňíűé 10 3 3" xfId="6682"/>
    <cellStyle name="Çŕůčňíűé 10 4" xfId="6683"/>
    <cellStyle name="Çŕůčňíűé 10 5" xfId="6684"/>
    <cellStyle name="Çŕůčňíűé 11" xfId="6685"/>
    <cellStyle name="Çŕůčňíűé 11 2" xfId="6686"/>
    <cellStyle name="Çŕůčňíűé 11 2 2" xfId="6687"/>
    <cellStyle name="Çŕůčňíűé 11 2 2 2" xfId="6688"/>
    <cellStyle name="Çŕůčňíűé 11 2 2 3" xfId="6689"/>
    <cellStyle name="Çŕůčňíűé 11 2 3" xfId="6690"/>
    <cellStyle name="Çŕůčňíűé 11 2 4" xfId="6691"/>
    <cellStyle name="Çŕůčňíűé 11 3" xfId="6692"/>
    <cellStyle name="Çŕůčňíűé 11 3 2" xfId="6693"/>
    <cellStyle name="Çŕůčňíűé 11 3 3" xfId="6694"/>
    <cellStyle name="Çŕůčňíűé 11 4" xfId="6695"/>
    <cellStyle name="Çŕůčňíűé 11 5" xfId="6696"/>
    <cellStyle name="Çŕůčňíűé 12" xfId="6697"/>
    <cellStyle name="Çŕůčňíűé 12 2" xfId="6698"/>
    <cellStyle name="Çŕůčňíűé 12 2 2" xfId="6699"/>
    <cellStyle name="Çŕůčňíűé 12 2 2 2" xfId="6700"/>
    <cellStyle name="Çŕůčňíűé 12 2 2 3" xfId="6701"/>
    <cellStyle name="Çŕůčňíűé 12 2 3" xfId="6702"/>
    <cellStyle name="Çŕůčňíűé 12 2 4" xfId="6703"/>
    <cellStyle name="Çŕůčňíűé 12 3" xfId="6704"/>
    <cellStyle name="Çŕůčňíűé 12 3 2" xfId="6705"/>
    <cellStyle name="Çŕůčňíűé 12 3 3" xfId="6706"/>
    <cellStyle name="Çŕůčňíűé 12 4" xfId="6707"/>
    <cellStyle name="Çŕůčňíűé 12 5" xfId="6708"/>
    <cellStyle name="Çŕůčňíűé 13" xfId="6709"/>
    <cellStyle name="Çŕůčňíűé 13 2" xfId="6710"/>
    <cellStyle name="Çŕůčňíűé 13 2 2" xfId="6711"/>
    <cellStyle name="Çŕůčňíűé 13 2 2 2" xfId="6712"/>
    <cellStyle name="Çŕůčňíűé 13 2 2 3" xfId="6713"/>
    <cellStyle name="Çŕůčňíűé 13 2 3" xfId="6714"/>
    <cellStyle name="Çŕůčňíűé 13 2 4" xfId="6715"/>
    <cellStyle name="Çŕůčňíűé 13 3" xfId="6716"/>
    <cellStyle name="Çŕůčňíűé 13 3 2" xfId="6717"/>
    <cellStyle name="Çŕůčňíűé 13 3 3" xfId="6718"/>
    <cellStyle name="Çŕůčňíűé 13 4" xfId="6719"/>
    <cellStyle name="Çŕůčňíűé 13 5" xfId="6720"/>
    <cellStyle name="Çŕůčňíűé 14" xfId="6721"/>
    <cellStyle name="Çŕůčňíűé 14 2" xfId="6722"/>
    <cellStyle name="Çŕůčňíűé 14 2 2" xfId="6723"/>
    <cellStyle name="Çŕůčňíűé 14 2 2 2" xfId="6724"/>
    <cellStyle name="Çŕůčňíűé 14 2 2 3" xfId="6725"/>
    <cellStyle name="Çŕůčňíűé 14 2 3" xfId="6726"/>
    <cellStyle name="Çŕůčňíűé 14 2 4" xfId="6727"/>
    <cellStyle name="Çŕůčňíűé 14 3" xfId="6728"/>
    <cellStyle name="Çŕůčňíűé 14 3 2" xfId="6729"/>
    <cellStyle name="Çŕůčňíűé 14 3 3" xfId="6730"/>
    <cellStyle name="Çŕůčňíűé 14 4" xfId="6731"/>
    <cellStyle name="Çŕůčňíűé 14 5" xfId="6732"/>
    <cellStyle name="Çŕůčňíűé 15" xfId="6733"/>
    <cellStyle name="Çŕůčňíűé 15 2" xfId="6734"/>
    <cellStyle name="Çŕůčňíűé 15 2 2" xfId="6735"/>
    <cellStyle name="Çŕůčňíűé 15 2 2 2" xfId="6736"/>
    <cellStyle name="Çŕůčňíűé 15 2 2 3" xfId="6737"/>
    <cellStyle name="Çŕůčňíűé 15 2 3" xfId="6738"/>
    <cellStyle name="Çŕůčňíűé 15 2 4" xfId="6739"/>
    <cellStyle name="Çŕůčňíűé 15 3" xfId="6740"/>
    <cellStyle name="Çŕůčňíűé 15 3 2" xfId="6741"/>
    <cellStyle name="Çŕůčňíűé 15 3 3" xfId="6742"/>
    <cellStyle name="Çŕůčňíűé 15 4" xfId="6743"/>
    <cellStyle name="Çŕůčňíűé 15 5" xfId="6744"/>
    <cellStyle name="Çŕůčňíűé 16" xfId="6745"/>
    <cellStyle name="Çŕůčňíűé 16 2" xfId="6746"/>
    <cellStyle name="Çŕůčňíűé 16 2 2" xfId="6747"/>
    <cellStyle name="Çŕůčňíűé 16 2 2 2" xfId="6748"/>
    <cellStyle name="Çŕůčňíűé 16 2 2 3" xfId="6749"/>
    <cellStyle name="Çŕůčňíűé 16 2 3" xfId="6750"/>
    <cellStyle name="Çŕůčňíűé 16 2 4" xfId="6751"/>
    <cellStyle name="Çŕůčňíűé 16 3" xfId="6752"/>
    <cellStyle name="Çŕůčňíűé 16 3 2" xfId="6753"/>
    <cellStyle name="Çŕůčňíűé 16 3 3" xfId="6754"/>
    <cellStyle name="Çŕůčňíűé 16 4" xfId="6755"/>
    <cellStyle name="Çŕůčňíűé 16 5" xfId="6756"/>
    <cellStyle name="Çŕůčňíűé 17" xfId="6757"/>
    <cellStyle name="Çŕůčňíűé 17 2" xfId="6758"/>
    <cellStyle name="Çŕůčňíűé 17 2 2" xfId="6759"/>
    <cellStyle name="Çŕůčňíűé 17 2 2 2" xfId="6760"/>
    <cellStyle name="Çŕůčňíűé 17 2 2 3" xfId="6761"/>
    <cellStyle name="Çŕůčňíűé 17 2 3" xfId="6762"/>
    <cellStyle name="Çŕůčňíűé 17 2 4" xfId="6763"/>
    <cellStyle name="Çŕůčňíűé 17 3" xfId="6764"/>
    <cellStyle name="Çŕůčňíűé 17 3 2" xfId="6765"/>
    <cellStyle name="Çŕůčňíűé 17 3 3" xfId="6766"/>
    <cellStyle name="Çŕůčňíűé 17 4" xfId="6767"/>
    <cellStyle name="Çŕůčňíűé 17 5" xfId="6768"/>
    <cellStyle name="Çŕůčňíűé 18" xfId="6769"/>
    <cellStyle name="Çŕůčňíűé 18 2" xfId="6770"/>
    <cellStyle name="Çŕůčňíűé 18 2 2" xfId="6771"/>
    <cellStyle name="Çŕůčňíűé 18 2 2 2" xfId="6772"/>
    <cellStyle name="Çŕůčňíűé 18 2 2 3" xfId="6773"/>
    <cellStyle name="Çŕůčňíűé 18 2 3" xfId="6774"/>
    <cellStyle name="Çŕůčňíűé 18 2 4" xfId="6775"/>
    <cellStyle name="Çŕůčňíűé 18 3" xfId="6776"/>
    <cellStyle name="Çŕůčňíűé 18 3 2" xfId="6777"/>
    <cellStyle name="Çŕůčňíűé 18 3 3" xfId="6778"/>
    <cellStyle name="Çŕůčňíűé 18 4" xfId="6779"/>
    <cellStyle name="Çŕůčňíűé 18 5" xfId="6780"/>
    <cellStyle name="Çŕůčňíűé 19" xfId="6781"/>
    <cellStyle name="Çŕůčňíűé 19 2" xfId="6782"/>
    <cellStyle name="Çŕůčňíűé 19 2 2" xfId="6783"/>
    <cellStyle name="Çŕůčňíűé 19 2 3" xfId="6784"/>
    <cellStyle name="Çŕůčňíűé 19 3" xfId="6785"/>
    <cellStyle name="Çŕůčňíűé 19 4" xfId="6786"/>
    <cellStyle name="Çŕůčňíűé 2" xfId="6787"/>
    <cellStyle name="Çŕůčňíűé 2 10" xfId="6788"/>
    <cellStyle name="Çŕůčňíűé 2 10 2" xfId="6789"/>
    <cellStyle name="Çŕůčňíűé 2 10 2 2" xfId="6790"/>
    <cellStyle name="Çŕůčňíűé 2 10 2 2 2" xfId="6791"/>
    <cellStyle name="Çŕůčňíűé 2 10 2 2 3" xfId="6792"/>
    <cellStyle name="Çŕůčňíűé 2 10 2 3" xfId="6793"/>
    <cellStyle name="Çŕůčňíűé 2 10 2 4" xfId="6794"/>
    <cellStyle name="Çŕůčňíűé 2 10 3" xfId="6795"/>
    <cellStyle name="Çŕůčňíűé 2 10 3 2" xfId="6796"/>
    <cellStyle name="Çŕůčňíűé 2 10 3 3" xfId="6797"/>
    <cellStyle name="Çŕůčňíűé 2 10 4" xfId="6798"/>
    <cellStyle name="Çŕůčňíűé 2 10 5" xfId="6799"/>
    <cellStyle name="Çŕůčňíűé 2 11" xfId="6800"/>
    <cellStyle name="Çŕůčňíűé 2 11 2" xfId="6801"/>
    <cellStyle name="Çŕůčňíűé 2 11 2 2" xfId="6802"/>
    <cellStyle name="Çŕůčňíűé 2 11 2 2 2" xfId="6803"/>
    <cellStyle name="Çŕůčňíűé 2 11 2 2 3" xfId="6804"/>
    <cellStyle name="Çŕůčňíűé 2 11 2 3" xfId="6805"/>
    <cellStyle name="Çŕůčňíűé 2 11 2 4" xfId="6806"/>
    <cellStyle name="Çŕůčňíűé 2 11 3" xfId="6807"/>
    <cellStyle name="Çŕůčňíűé 2 11 3 2" xfId="6808"/>
    <cellStyle name="Çŕůčňíűé 2 11 3 3" xfId="6809"/>
    <cellStyle name="Çŕůčňíűé 2 11 4" xfId="6810"/>
    <cellStyle name="Çŕůčňíűé 2 11 5" xfId="6811"/>
    <cellStyle name="Çŕůčňíűé 2 12" xfId="6812"/>
    <cellStyle name="Çŕůčňíűé 2 12 2" xfId="6813"/>
    <cellStyle name="Çŕůčňíűé 2 12 2 2" xfId="6814"/>
    <cellStyle name="Çŕůčňíűé 2 12 2 3" xfId="6815"/>
    <cellStyle name="Çŕůčňíűé 2 12 3" xfId="6816"/>
    <cellStyle name="Çŕůčňíűé 2 12 4" xfId="6817"/>
    <cellStyle name="Çŕůčňíűé 2 13" xfId="6818"/>
    <cellStyle name="Çŕůčňíűé 2 13 2" xfId="6819"/>
    <cellStyle name="Çŕůčňíűé 2 13 2 2" xfId="6820"/>
    <cellStyle name="Çŕůčňíűé 2 13 2 3" xfId="6821"/>
    <cellStyle name="Çŕůčňíűé 2 13 3" xfId="6822"/>
    <cellStyle name="Çŕůčňíűé 2 13 4" xfId="6823"/>
    <cellStyle name="Çŕůčňíűé 2 14" xfId="6824"/>
    <cellStyle name="Çŕůčňíűé 2 14 2" xfId="6825"/>
    <cellStyle name="Çŕůčňíűé 2 14 3" xfId="6826"/>
    <cellStyle name="Çŕůčňíűé 2 15" xfId="6827"/>
    <cellStyle name="Çŕůčňíűé 2 16" xfId="6828"/>
    <cellStyle name="Çŕůčňíűé 2 2" xfId="6829"/>
    <cellStyle name="Çŕůčňíűé 2 2 2" xfId="6830"/>
    <cellStyle name="Çŕůčňíűé 2 2 2 2" xfId="6831"/>
    <cellStyle name="Çŕůčňíűé 2 2 2 2 2" xfId="6832"/>
    <cellStyle name="Çŕůčňíűé 2 2 2 2 3" xfId="6833"/>
    <cellStyle name="Çŕůčňíűé 2 2 2 3" xfId="6834"/>
    <cellStyle name="Çŕůčňíűé 2 2 2 4" xfId="6835"/>
    <cellStyle name="Çŕůčňíűé 2 2 3" xfId="6836"/>
    <cellStyle name="Çŕůčňíűé 2 2 3 2" xfId="6837"/>
    <cellStyle name="Çŕůčňíűé 2 2 3 3" xfId="6838"/>
    <cellStyle name="Çŕůčňíűé 2 2 4" xfId="6839"/>
    <cellStyle name="Çŕůčňíűé 2 2 5" xfId="6840"/>
    <cellStyle name="Çŕůčňíűé 2 3" xfId="6841"/>
    <cellStyle name="Çŕůčňíűé 2 3 2" xfId="6842"/>
    <cellStyle name="Çŕůčňíűé 2 3 2 2" xfId="6843"/>
    <cellStyle name="Çŕůčňíűé 2 3 2 2 2" xfId="6844"/>
    <cellStyle name="Çŕůčňíűé 2 3 2 2 3" xfId="6845"/>
    <cellStyle name="Çŕůčňíűé 2 3 2 3" xfId="6846"/>
    <cellStyle name="Çŕůčňíűé 2 3 2 4" xfId="6847"/>
    <cellStyle name="Çŕůčňíűé 2 3 3" xfId="6848"/>
    <cellStyle name="Çŕůčňíűé 2 3 3 2" xfId="6849"/>
    <cellStyle name="Çŕůčňíűé 2 3 3 3" xfId="6850"/>
    <cellStyle name="Çŕůčňíűé 2 3 4" xfId="6851"/>
    <cellStyle name="Çŕůčňíűé 2 3 5" xfId="6852"/>
    <cellStyle name="Çŕůčňíűé 2 4" xfId="6853"/>
    <cellStyle name="Çŕůčňíűé 2 4 2" xfId="6854"/>
    <cellStyle name="Çŕůčňíűé 2 4 2 2" xfId="6855"/>
    <cellStyle name="Çŕůčňíűé 2 4 2 2 2" xfId="6856"/>
    <cellStyle name="Çŕůčňíűé 2 4 2 2 3" xfId="6857"/>
    <cellStyle name="Çŕůčňíűé 2 4 2 3" xfId="6858"/>
    <cellStyle name="Çŕůčňíűé 2 4 2 4" xfId="6859"/>
    <cellStyle name="Çŕůčňíűé 2 4 3" xfId="6860"/>
    <cellStyle name="Çŕůčňíűé 2 4 3 2" xfId="6861"/>
    <cellStyle name="Çŕůčňíűé 2 4 3 3" xfId="6862"/>
    <cellStyle name="Çŕůčňíűé 2 4 4" xfId="6863"/>
    <cellStyle name="Çŕůčňíűé 2 4 5" xfId="6864"/>
    <cellStyle name="Çŕůčňíűé 2 5" xfId="6865"/>
    <cellStyle name="Çŕůčňíűé 2 5 2" xfId="6866"/>
    <cellStyle name="Çŕůčňíűé 2 5 2 2" xfId="6867"/>
    <cellStyle name="Çŕůčňíűé 2 5 2 2 2" xfId="6868"/>
    <cellStyle name="Çŕůčňíűé 2 5 2 2 3" xfId="6869"/>
    <cellStyle name="Çŕůčňíűé 2 5 2 3" xfId="6870"/>
    <cellStyle name="Çŕůčňíűé 2 5 2 4" xfId="6871"/>
    <cellStyle name="Çŕůčňíűé 2 5 3" xfId="6872"/>
    <cellStyle name="Çŕůčňíűé 2 5 3 2" xfId="6873"/>
    <cellStyle name="Çŕůčňíűé 2 5 3 3" xfId="6874"/>
    <cellStyle name="Çŕůčňíűé 2 5 4" xfId="6875"/>
    <cellStyle name="Çŕůčňíűé 2 5 5" xfId="6876"/>
    <cellStyle name="Çŕůčňíűé 2 6" xfId="6877"/>
    <cellStyle name="Çŕůčňíűé 2 6 2" xfId="6878"/>
    <cellStyle name="Çŕůčňíűé 2 6 2 2" xfId="6879"/>
    <cellStyle name="Çŕůčňíűé 2 6 2 2 2" xfId="6880"/>
    <cellStyle name="Çŕůčňíűé 2 6 2 2 3" xfId="6881"/>
    <cellStyle name="Çŕůčňíűé 2 6 2 3" xfId="6882"/>
    <cellStyle name="Çŕůčňíűé 2 6 2 4" xfId="6883"/>
    <cellStyle name="Çŕůčňíűé 2 6 3" xfId="6884"/>
    <cellStyle name="Çŕůčňíűé 2 6 3 2" xfId="6885"/>
    <cellStyle name="Çŕůčňíűé 2 6 3 3" xfId="6886"/>
    <cellStyle name="Çŕůčňíűé 2 6 4" xfId="6887"/>
    <cellStyle name="Çŕůčňíűé 2 6 5" xfId="6888"/>
    <cellStyle name="Çŕůčňíűé 2 7" xfId="6889"/>
    <cellStyle name="Çŕůčňíűé 2 7 2" xfId="6890"/>
    <cellStyle name="Çŕůčňíűé 2 7 2 2" xfId="6891"/>
    <cellStyle name="Çŕůčňíűé 2 7 2 2 2" xfId="6892"/>
    <cellStyle name="Çŕůčňíűé 2 7 2 2 3" xfId="6893"/>
    <cellStyle name="Çŕůčňíűé 2 7 2 3" xfId="6894"/>
    <cellStyle name="Çŕůčňíűé 2 7 2 4" xfId="6895"/>
    <cellStyle name="Çŕůčňíűé 2 7 3" xfId="6896"/>
    <cellStyle name="Çŕůčňíűé 2 7 3 2" xfId="6897"/>
    <cellStyle name="Çŕůčňíűé 2 7 3 3" xfId="6898"/>
    <cellStyle name="Çŕůčňíűé 2 7 4" xfId="6899"/>
    <cellStyle name="Çŕůčňíűé 2 7 5" xfId="6900"/>
    <cellStyle name="Çŕůčňíűé 2 8" xfId="6901"/>
    <cellStyle name="Çŕůčňíűé 2 8 2" xfId="6902"/>
    <cellStyle name="Çŕůčňíűé 2 8 2 2" xfId="6903"/>
    <cellStyle name="Çŕůčňíűé 2 8 2 2 2" xfId="6904"/>
    <cellStyle name="Çŕůčňíűé 2 8 2 2 3" xfId="6905"/>
    <cellStyle name="Çŕůčňíűé 2 8 2 3" xfId="6906"/>
    <cellStyle name="Çŕůčňíűé 2 8 2 4" xfId="6907"/>
    <cellStyle name="Çŕůčňíűé 2 8 3" xfId="6908"/>
    <cellStyle name="Çŕůčňíűé 2 8 3 2" xfId="6909"/>
    <cellStyle name="Çŕůčňíűé 2 8 3 3" xfId="6910"/>
    <cellStyle name="Çŕůčňíűé 2 8 4" xfId="6911"/>
    <cellStyle name="Çŕůčňíűé 2 8 5" xfId="6912"/>
    <cellStyle name="Çŕůčňíűé 2 9" xfId="6913"/>
    <cellStyle name="Çŕůčňíűé 2 9 2" xfId="6914"/>
    <cellStyle name="Çŕůčňíűé 2 9 2 2" xfId="6915"/>
    <cellStyle name="Çŕůčňíűé 2 9 2 2 2" xfId="6916"/>
    <cellStyle name="Çŕůčňíűé 2 9 2 2 3" xfId="6917"/>
    <cellStyle name="Çŕůčňíűé 2 9 2 3" xfId="6918"/>
    <cellStyle name="Çŕůčňíűé 2 9 2 4" xfId="6919"/>
    <cellStyle name="Çŕůčňíűé 2 9 3" xfId="6920"/>
    <cellStyle name="Çŕůčňíűé 2 9 3 2" xfId="6921"/>
    <cellStyle name="Çŕůčňíűé 2 9 3 3" xfId="6922"/>
    <cellStyle name="Çŕůčňíűé 2 9 4" xfId="6923"/>
    <cellStyle name="Çŕůčňíűé 2 9 5" xfId="6924"/>
    <cellStyle name="Çŕůčňíűé 20" xfId="6925"/>
    <cellStyle name="Çŕůčňíűé 20 2" xfId="6926"/>
    <cellStyle name="Çŕůčňíűé 20 2 2" xfId="6927"/>
    <cellStyle name="Çŕůčňíűé 20 2 3" xfId="6928"/>
    <cellStyle name="Çŕůčňíűé 20 3" xfId="6929"/>
    <cellStyle name="Çŕůčňíűé 20 4" xfId="6930"/>
    <cellStyle name="Çŕůčňíűé 21" xfId="6931"/>
    <cellStyle name="Çŕůčňíűé 21 2" xfId="6932"/>
    <cellStyle name="Çŕůčňíűé 21 3" xfId="6933"/>
    <cellStyle name="Çŕůčňíűé 22" xfId="6934"/>
    <cellStyle name="Çŕůčňíűé 23" xfId="6935"/>
    <cellStyle name="Çŕůčňíűé 23 2" xfId="6936"/>
    <cellStyle name="Çŕůčňíűé 23 3" xfId="6937"/>
    <cellStyle name="Çŕůčňíűé 3" xfId="6938"/>
    <cellStyle name="Çŕůčňíűé 3 10" xfId="6939"/>
    <cellStyle name="Çŕůčňíűé 3 10 2" xfId="6940"/>
    <cellStyle name="Çŕůčňíűé 3 10 2 2" xfId="6941"/>
    <cellStyle name="Çŕůčňíűé 3 10 2 2 2" xfId="6942"/>
    <cellStyle name="Çŕůčňíűé 3 10 2 2 3" xfId="6943"/>
    <cellStyle name="Çŕůčňíűé 3 10 2 3" xfId="6944"/>
    <cellStyle name="Çŕůčňíűé 3 10 2 4" xfId="6945"/>
    <cellStyle name="Çŕůčňíűé 3 10 3" xfId="6946"/>
    <cellStyle name="Çŕůčňíűé 3 10 3 2" xfId="6947"/>
    <cellStyle name="Çŕůčňíűé 3 10 3 3" xfId="6948"/>
    <cellStyle name="Çŕůčňíűé 3 10 4" xfId="6949"/>
    <cellStyle name="Çŕůčňíűé 3 10 5" xfId="6950"/>
    <cellStyle name="Çŕůčňíűé 3 11" xfId="6951"/>
    <cellStyle name="Çŕůčňíűé 3 11 2" xfId="6952"/>
    <cellStyle name="Çŕůčňíűé 3 11 2 2" xfId="6953"/>
    <cellStyle name="Çŕůčňíűé 3 11 2 2 2" xfId="6954"/>
    <cellStyle name="Çŕůčňíűé 3 11 2 2 3" xfId="6955"/>
    <cellStyle name="Çŕůčňíűé 3 11 2 3" xfId="6956"/>
    <cellStyle name="Çŕůčňíűé 3 11 2 4" xfId="6957"/>
    <cellStyle name="Çŕůčňíűé 3 11 3" xfId="6958"/>
    <cellStyle name="Çŕůčňíűé 3 11 3 2" xfId="6959"/>
    <cellStyle name="Çŕůčňíűé 3 11 3 3" xfId="6960"/>
    <cellStyle name="Çŕůčňíűé 3 11 4" xfId="6961"/>
    <cellStyle name="Çŕůčňíűé 3 11 5" xfId="6962"/>
    <cellStyle name="Çŕůčňíűé 3 12" xfId="6963"/>
    <cellStyle name="Çŕůčňíűé 3 12 2" xfId="6964"/>
    <cellStyle name="Çŕůčňíűé 3 12 2 2" xfId="6965"/>
    <cellStyle name="Çŕůčňíűé 3 12 2 3" xfId="6966"/>
    <cellStyle name="Çŕůčňíűé 3 12 3" xfId="6967"/>
    <cellStyle name="Çŕůčňíűé 3 12 4" xfId="6968"/>
    <cellStyle name="Çŕůčňíűé 3 13" xfId="6969"/>
    <cellStyle name="Çŕůčňíűé 3 13 2" xfId="6970"/>
    <cellStyle name="Çŕůčňíűé 3 13 2 2" xfId="6971"/>
    <cellStyle name="Çŕůčňíűé 3 13 2 3" xfId="6972"/>
    <cellStyle name="Çŕůčňíűé 3 13 3" xfId="6973"/>
    <cellStyle name="Çŕůčňíűé 3 13 4" xfId="6974"/>
    <cellStyle name="Çŕůčňíűé 3 14" xfId="6975"/>
    <cellStyle name="Çŕůčňíűé 3 14 2" xfId="6976"/>
    <cellStyle name="Çŕůčňíűé 3 14 3" xfId="6977"/>
    <cellStyle name="Çŕůčňíűé 3 15" xfId="6978"/>
    <cellStyle name="Çŕůčňíűé 3 16" xfId="6979"/>
    <cellStyle name="Çŕůčňíűé 3 2" xfId="6980"/>
    <cellStyle name="Çŕůčňíűé 3 2 2" xfId="6981"/>
    <cellStyle name="Çŕůčňíűé 3 2 2 2" xfId="6982"/>
    <cellStyle name="Çŕůčňíűé 3 2 2 2 2" xfId="6983"/>
    <cellStyle name="Çŕůčňíűé 3 2 2 2 3" xfId="6984"/>
    <cellStyle name="Çŕůčňíűé 3 2 2 3" xfId="6985"/>
    <cellStyle name="Çŕůčňíűé 3 2 2 4" xfId="6986"/>
    <cellStyle name="Çŕůčňíűé 3 2 3" xfId="6987"/>
    <cellStyle name="Çŕůčňíűé 3 2 3 2" xfId="6988"/>
    <cellStyle name="Çŕůčňíűé 3 2 3 3" xfId="6989"/>
    <cellStyle name="Çŕůčňíűé 3 2 4" xfId="6990"/>
    <cellStyle name="Çŕůčňíűé 3 2 5" xfId="6991"/>
    <cellStyle name="Çŕůčňíűé 3 3" xfId="6992"/>
    <cellStyle name="Çŕůčňíűé 3 3 2" xfId="6993"/>
    <cellStyle name="Çŕůčňíűé 3 3 2 2" xfId="6994"/>
    <cellStyle name="Çŕůčňíűé 3 3 2 2 2" xfId="6995"/>
    <cellStyle name="Çŕůčňíűé 3 3 2 2 3" xfId="6996"/>
    <cellStyle name="Çŕůčňíűé 3 3 2 3" xfId="6997"/>
    <cellStyle name="Çŕůčňíűé 3 3 2 4" xfId="6998"/>
    <cellStyle name="Çŕůčňíűé 3 3 3" xfId="6999"/>
    <cellStyle name="Çŕůčňíűé 3 3 3 2" xfId="7000"/>
    <cellStyle name="Çŕůčňíűé 3 3 3 3" xfId="7001"/>
    <cellStyle name="Çŕůčňíűé 3 3 4" xfId="7002"/>
    <cellStyle name="Çŕůčňíűé 3 3 5" xfId="7003"/>
    <cellStyle name="Çŕůčňíűé 3 4" xfId="7004"/>
    <cellStyle name="Çŕůčňíűé 3 4 2" xfId="7005"/>
    <cellStyle name="Çŕůčňíűé 3 4 2 2" xfId="7006"/>
    <cellStyle name="Çŕůčňíűé 3 4 2 2 2" xfId="7007"/>
    <cellStyle name="Çŕůčňíűé 3 4 2 2 3" xfId="7008"/>
    <cellStyle name="Çŕůčňíűé 3 4 2 3" xfId="7009"/>
    <cellStyle name="Çŕůčňíűé 3 4 2 4" xfId="7010"/>
    <cellStyle name="Çŕůčňíűé 3 4 3" xfId="7011"/>
    <cellStyle name="Çŕůčňíűé 3 4 3 2" xfId="7012"/>
    <cellStyle name="Çŕůčňíűé 3 4 3 3" xfId="7013"/>
    <cellStyle name="Çŕůčňíűé 3 4 4" xfId="7014"/>
    <cellStyle name="Çŕůčňíűé 3 4 5" xfId="7015"/>
    <cellStyle name="Çŕůčňíűé 3 5" xfId="7016"/>
    <cellStyle name="Çŕůčňíűé 3 5 2" xfId="7017"/>
    <cellStyle name="Çŕůčňíűé 3 5 2 2" xfId="7018"/>
    <cellStyle name="Çŕůčňíűé 3 5 2 2 2" xfId="7019"/>
    <cellStyle name="Çŕůčňíűé 3 5 2 2 3" xfId="7020"/>
    <cellStyle name="Çŕůčňíűé 3 5 2 3" xfId="7021"/>
    <cellStyle name="Çŕůčňíűé 3 5 2 4" xfId="7022"/>
    <cellStyle name="Çŕůčňíűé 3 5 3" xfId="7023"/>
    <cellStyle name="Çŕůčňíűé 3 5 3 2" xfId="7024"/>
    <cellStyle name="Çŕůčňíűé 3 5 3 3" xfId="7025"/>
    <cellStyle name="Çŕůčňíűé 3 5 4" xfId="7026"/>
    <cellStyle name="Çŕůčňíűé 3 5 5" xfId="7027"/>
    <cellStyle name="Çŕůčňíűé 3 6" xfId="7028"/>
    <cellStyle name="Çŕůčňíűé 3 6 2" xfId="7029"/>
    <cellStyle name="Çŕůčňíűé 3 6 2 2" xfId="7030"/>
    <cellStyle name="Çŕůčňíűé 3 6 2 2 2" xfId="7031"/>
    <cellStyle name="Çŕůčňíűé 3 6 2 2 3" xfId="7032"/>
    <cellStyle name="Çŕůčňíűé 3 6 2 3" xfId="7033"/>
    <cellStyle name="Çŕůčňíűé 3 6 2 4" xfId="7034"/>
    <cellStyle name="Çŕůčňíűé 3 6 3" xfId="7035"/>
    <cellStyle name="Çŕůčňíűé 3 6 3 2" xfId="7036"/>
    <cellStyle name="Çŕůčňíűé 3 6 3 3" xfId="7037"/>
    <cellStyle name="Çŕůčňíűé 3 6 4" xfId="7038"/>
    <cellStyle name="Çŕůčňíűé 3 6 5" xfId="7039"/>
    <cellStyle name="Çŕůčňíűé 3 7" xfId="7040"/>
    <cellStyle name="Çŕůčňíűé 3 7 2" xfId="7041"/>
    <cellStyle name="Çŕůčňíűé 3 7 2 2" xfId="7042"/>
    <cellStyle name="Çŕůčňíűé 3 7 2 2 2" xfId="7043"/>
    <cellStyle name="Çŕůčňíűé 3 7 2 2 3" xfId="7044"/>
    <cellStyle name="Çŕůčňíűé 3 7 2 3" xfId="7045"/>
    <cellStyle name="Çŕůčňíűé 3 7 2 4" xfId="7046"/>
    <cellStyle name="Çŕůčňíűé 3 7 3" xfId="7047"/>
    <cellStyle name="Çŕůčňíűé 3 7 3 2" xfId="7048"/>
    <cellStyle name="Çŕůčňíűé 3 7 3 3" xfId="7049"/>
    <cellStyle name="Çŕůčňíűé 3 7 4" xfId="7050"/>
    <cellStyle name="Çŕůčňíűé 3 7 5" xfId="7051"/>
    <cellStyle name="Çŕůčňíűé 3 8" xfId="7052"/>
    <cellStyle name="Çŕůčňíűé 3 8 2" xfId="7053"/>
    <cellStyle name="Çŕůčňíűé 3 8 2 2" xfId="7054"/>
    <cellStyle name="Çŕůčňíűé 3 8 2 2 2" xfId="7055"/>
    <cellStyle name="Çŕůčňíűé 3 8 2 2 3" xfId="7056"/>
    <cellStyle name="Çŕůčňíűé 3 8 2 3" xfId="7057"/>
    <cellStyle name="Çŕůčňíűé 3 8 2 4" xfId="7058"/>
    <cellStyle name="Çŕůčňíűé 3 8 3" xfId="7059"/>
    <cellStyle name="Çŕůčňíűé 3 8 3 2" xfId="7060"/>
    <cellStyle name="Çŕůčňíűé 3 8 3 3" xfId="7061"/>
    <cellStyle name="Çŕůčňíűé 3 8 4" xfId="7062"/>
    <cellStyle name="Çŕůčňíűé 3 8 5" xfId="7063"/>
    <cellStyle name="Çŕůčňíűé 3 9" xfId="7064"/>
    <cellStyle name="Çŕůčňíűé 3 9 2" xfId="7065"/>
    <cellStyle name="Çŕůčňíűé 3 9 2 2" xfId="7066"/>
    <cellStyle name="Çŕůčňíűé 3 9 2 2 2" xfId="7067"/>
    <cellStyle name="Çŕůčňíűé 3 9 2 2 3" xfId="7068"/>
    <cellStyle name="Çŕůčňíűé 3 9 2 3" xfId="7069"/>
    <cellStyle name="Çŕůčňíűé 3 9 2 4" xfId="7070"/>
    <cellStyle name="Çŕůčňíűé 3 9 3" xfId="7071"/>
    <cellStyle name="Çŕůčňíűé 3 9 3 2" xfId="7072"/>
    <cellStyle name="Çŕůčňíűé 3 9 3 3" xfId="7073"/>
    <cellStyle name="Çŕůčňíűé 3 9 4" xfId="7074"/>
    <cellStyle name="Çŕůčňíűé 3 9 5" xfId="7075"/>
    <cellStyle name="Çŕůčňíűé 4" xfId="7076"/>
    <cellStyle name="Çŕůčňíűé 4 10" xfId="7077"/>
    <cellStyle name="Çŕůčňíűé 4 10 2" xfId="7078"/>
    <cellStyle name="Çŕůčňíűé 4 10 2 2" xfId="7079"/>
    <cellStyle name="Çŕůčňíűé 4 10 2 2 2" xfId="7080"/>
    <cellStyle name="Çŕůčňíűé 4 10 2 2 3" xfId="7081"/>
    <cellStyle name="Çŕůčňíűé 4 10 2 3" xfId="7082"/>
    <cellStyle name="Çŕůčňíűé 4 10 2 4" xfId="7083"/>
    <cellStyle name="Çŕůčňíűé 4 10 3" xfId="7084"/>
    <cellStyle name="Çŕůčňíűé 4 10 3 2" xfId="7085"/>
    <cellStyle name="Çŕůčňíűé 4 10 3 3" xfId="7086"/>
    <cellStyle name="Çŕůčňíűé 4 10 4" xfId="7087"/>
    <cellStyle name="Çŕůčňíűé 4 10 5" xfId="7088"/>
    <cellStyle name="Çŕůčňíűé 4 11" xfId="7089"/>
    <cellStyle name="Çŕůčňíűé 4 11 2" xfId="7090"/>
    <cellStyle name="Çŕůčňíűé 4 11 2 2" xfId="7091"/>
    <cellStyle name="Çŕůčňíűé 4 11 2 2 2" xfId="7092"/>
    <cellStyle name="Çŕůčňíűé 4 11 2 2 3" xfId="7093"/>
    <cellStyle name="Çŕůčňíűé 4 11 2 3" xfId="7094"/>
    <cellStyle name="Çŕůčňíűé 4 11 2 4" xfId="7095"/>
    <cellStyle name="Çŕůčňíűé 4 11 3" xfId="7096"/>
    <cellStyle name="Çŕůčňíűé 4 11 3 2" xfId="7097"/>
    <cellStyle name="Çŕůčňíűé 4 11 3 3" xfId="7098"/>
    <cellStyle name="Çŕůčňíűé 4 11 4" xfId="7099"/>
    <cellStyle name="Çŕůčňíűé 4 11 5" xfId="7100"/>
    <cellStyle name="Çŕůčňíűé 4 12" xfId="7101"/>
    <cellStyle name="Çŕůčňíűé 4 12 2" xfId="7102"/>
    <cellStyle name="Çŕůčňíűé 4 12 2 2" xfId="7103"/>
    <cellStyle name="Çŕůčňíűé 4 12 2 3" xfId="7104"/>
    <cellStyle name="Çŕůčňíűé 4 12 3" xfId="7105"/>
    <cellStyle name="Çŕůčňíűé 4 12 4" xfId="7106"/>
    <cellStyle name="Çŕůčňíűé 4 13" xfId="7107"/>
    <cellStyle name="Çŕůčňíűé 4 13 2" xfId="7108"/>
    <cellStyle name="Çŕůčňíűé 4 13 2 2" xfId="7109"/>
    <cellStyle name="Çŕůčňíűé 4 13 2 3" xfId="7110"/>
    <cellStyle name="Çŕůčňíűé 4 13 3" xfId="7111"/>
    <cellStyle name="Çŕůčňíűé 4 13 4" xfId="7112"/>
    <cellStyle name="Çŕůčňíűé 4 14" xfId="7113"/>
    <cellStyle name="Çŕůčňíűé 4 14 2" xfId="7114"/>
    <cellStyle name="Çŕůčňíűé 4 14 3" xfId="7115"/>
    <cellStyle name="Çŕůčňíűé 4 15" xfId="7116"/>
    <cellStyle name="Çŕůčňíűé 4 16" xfId="7117"/>
    <cellStyle name="Çŕůčňíűé 4 2" xfId="7118"/>
    <cellStyle name="Çŕůčňíűé 4 2 2" xfId="7119"/>
    <cellStyle name="Çŕůčňíűé 4 2 2 2" xfId="7120"/>
    <cellStyle name="Çŕůčňíűé 4 2 2 2 2" xfId="7121"/>
    <cellStyle name="Çŕůčňíűé 4 2 2 2 3" xfId="7122"/>
    <cellStyle name="Çŕůčňíűé 4 2 2 3" xfId="7123"/>
    <cellStyle name="Çŕůčňíűé 4 2 2 4" xfId="7124"/>
    <cellStyle name="Çŕůčňíűé 4 2 3" xfId="7125"/>
    <cellStyle name="Çŕůčňíűé 4 2 3 2" xfId="7126"/>
    <cellStyle name="Çŕůčňíűé 4 2 3 3" xfId="7127"/>
    <cellStyle name="Çŕůčňíűé 4 2 4" xfId="7128"/>
    <cellStyle name="Çŕůčňíűé 4 2 5" xfId="7129"/>
    <cellStyle name="Çŕůčňíűé 4 3" xfId="7130"/>
    <cellStyle name="Çŕůčňíűé 4 3 2" xfId="7131"/>
    <cellStyle name="Çŕůčňíűé 4 3 2 2" xfId="7132"/>
    <cellStyle name="Çŕůčňíűé 4 3 2 2 2" xfId="7133"/>
    <cellStyle name="Çŕůčňíűé 4 3 2 2 3" xfId="7134"/>
    <cellStyle name="Çŕůčňíűé 4 3 2 3" xfId="7135"/>
    <cellStyle name="Çŕůčňíűé 4 3 2 4" xfId="7136"/>
    <cellStyle name="Çŕůčňíűé 4 3 3" xfId="7137"/>
    <cellStyle name="Çŕůčňíűé 4 3 3 2" xfId="7138"/>
    <cellStyle name="Çŕůčňíűé 4 3 3 3" xfId="7139"/>
    <cellStyle name="Çŕůčňíűé 4 3 4" xfId="7140"/>
    <cellStyle name="Çŕůčňíűé 4 3 5" xfId="7141"/>
    <cellStyle name="Çŕůčňíűé 4 4" xfId="7142"/>
    <cellStyle name="Çŕůčňíűé 4 4 2" xfId="7143"/>
    <cellStyle name="Çŕůčňíűé 4 4 2 2" xfId="7144"/>
    <cellStyle name="Çŕůčňíűé 4 4 2 2 2" xfId="7145"/>
    <cellStyle name="Çŕůčňíűé 4 4 2 2 3" xfId="7146"/>
    <cellStyle name="Çŕůčňíűé 4 4 2 3" xfId="7147"/>
    <cellStyle name="Çŕůčňíűé 4 4 2 4" xfId="7148"/>
    <cellStyle name="Çŕůčňíűé 4 4 3" xfId="7149"/>
    <cellStyle name="Çŕůčňíűé 4 4 3 2" xfId="7150"/>
    <cellStyle name="Çŕůčňíűé 4 4 3 3" xfId="7151"/>
    <cellStyle name="Çŕůčňíűé 4 4 4" xfId="7152"/>
    <cellStyle name="Çŕůčňíűé 4 4 5" xfId="7153"/>
    <cellStyle name="Çŕůčňíűé 4 5" xfId="7154"/>
    <cellStyle name="Çŕůčňíűé 4 5 2" xfId="7155"/>
    <cellStyle name="Çŕůčňíűé 4 5 2 2" xfId="7156"/>
    <cellStyle name="Çŕůčňíűé 4 5 2 2 2" xfId="7157"/>
    <cellStyle name="Çŕůčňíűé 4 5 2 2 3" xfId="7158"/>
    <cellStyle name="Çŕůčňíűé 4 5 2 3" xfId="7159"/>
    <cellStyle name="Çŕůčňíűé 4 5 2 4" xfId="7160"/>
    <cellStyle name="Çŕůčňíűé 4 5 3" xfId="7161"/>
    <cellStyle name="Çŕůčňíűé 4 5 3 2" xfId="7162"/>
    <cellStyle name="Çŕůčňíűé 4 5 3 3" xfId="7163"/>
    <cellStyle name="Çŕůčňíűé 4 5 4" xfId="7164"/>
    <cellStyle name="Çŕůčňíűé 4 5 5" xfId="7165"/>
    <cellStyle name="Çŕůčňíűé 4 6" xfId="7166"/>
    <cellStyle name="Çŕůčňíűé 4 6 2" xfId="7167"/>
    <cellStyle name="Çŕůčňíűé 4 6 2 2" xfId="7168"/>
    <cellStyle name="Çŕůčňíűé 4 6 2 2 2" xfId="7169"/>
    <cellStyle name="Çŕůčňíűé 4 6 2 2 3" xfId="7170"/>
    <cellStyle name="Çŕůčňíűé 4 6 2 3" xfId="7171"/>
    <cellStyle name="Çŕůčňíűé 4 6 2 4" xfId="7172"/>
    <cellStyle name="Çŕůčňíűé 4 6 3" xfId="7173"/>
    <cellStyle name="Çŕůčňíűé 4 6 3 2" xfId="7174"/>
    <cellStyle name="Çŕůčňíűé 4 6 3 3" xfId="7175"/>
    <cellStyle name="Çŕůčňíűé 4 6 4" xfId="7176"/>
    <cellStyle name="Çŕůčňíűé 4 6 5" xfId="7177"/>
    <cellStyle name="Çŕůčňíűé 4 7" xfId="7178"/>
    <cellStyle name="Çŕůčňíűé 4 7 2" xfId="7179"/>
    <cellStyle name="Çŕůčňíűé 4 7 2 2" xfId="7180"/>
    <cellStyle name="Çŕůčňíűé 4 7 2 2 2" xfId="7181"/>
    <cellStyle name="Çŕůčňíűé 4 7 2 2 3" xfId="7182"/>
    <cellStyle name="Çŕůčňíűé 4 7 2 3" xfId="7183"/>
    <cellStyle name="Çŕůčňíűé 4 7 2 4" xfId="7184"/>
    <cellStyle name="Çŕůčňíűé 4 7 3" xfId="7185"/>
    <cellStyle name="Çŕůčňíűé 4 7 3 2" xfId="7186"/>
    <cellStyle name="Çŕůčňíűé 4 7 3 3" xfId="7187"/>
    <cellStyle name="Çŕůčňíűé 4 7 4" xfId="7188"/>
    <cellStyle name="Çŕůčňíűé 4 7 5" xfId="7189"/>
    <cellStyle name="Çŕůčňíűé 4 8" xfId="7190"/>
    <cellStyle name="Çŕůčňíűé 4 8 2" xfId="7191"/>
    <cellStyle name="Çŕůčňíűé 4 8 2 2" xfId="7192"/>
    <cellStyle name="Çŕůčňíűé 4 8 2 2 2" xfId="7193"/>
    <cellStyle name="Çŕůčňíűé 4 8 2 2 3" xfId="7194"/>
    <cellStyle name="Çŕůčňíűé 4 8 2 3" xfId="7195"/>
    <cellStyle name="Çŕůčňíűé 4 8 2 4" xfId="7196"/>
    <cellStyle name="Çŕůčňíűé 4 8 3" xfId="7197"/>
    <cellStyle name="Çŕůčňíűé 4 8 3 2" xfId="7198"/>
    <cellStyle name="Çŕůčňíűé 4 8 3 3" xfId="7199"/>
    <cellStyle name="Çŕůčňíűé 4 8 4" xfId="7200"/>
    <cellStyle name="Çŕůčňíűé 4 8 5" xfId="7201"/>
    <cellStyle name="Çŕůčňíűé 4 9" xfId="7202"/>
    <cellStyle name="Çŕůčňíűé 4 9 2" xfId="7203"/>
    <cellStyle name="Çŕůčňíűé 4 9 2 2" xfId="7204"/>
    <cellStyle name="Çŕůčňíűé 4 9 2 2 2" xfId="7205"/>
    <cellStyle name="Çŕůčňíűé 4 9 2 2 3" xfId="7206"/>
    <cellStyle name="Çŕůčňíűé 4 9 2 3" xfId="7207"/>
    <cellStyle name="Çŕůčňíűé 4 9 2 4" xfId="7208"/>
    <cellStyle name="Çŕůčňíűé 4 9 3" xfId="7209"/>
    <cellStyle name="Çŕůčňíűé 4 9 3 2" xfId="7210"/>
    <cellStyle name="Çŕůčňíűé 4 9 3 3" xfId="7211"/>
    <cellStyle name="Çŕůčňíűé 4 9 4" xfId="7212"/>
    <cellStyle name="Çŕůčňíűé 4 9 5" xfId="7213"/>
    <cellStyle name="Çŕůčňíűé 5" xfId="7214"/>
    <cellStyle name="Çŕůčňíűé 5 10" xfId="7215"/>
    <cellStyle name="Çŕůčňíűé 5 10 2" xfId="7216"/>
    <cellStyle name="Çŕůčňíűé 5 10 2 2" xfId="7217"/>
    <cellStyle name="Çŕůčňíűé 5 10 2 2 2" xfId="7218"/>
    <cellStyle name="Çŕůčňíűé 5 10 2 2 3" xfId="7219"/>
    <cellStyle name="Çŕůčňíűé 5 10 2 3" xfId="7220"/>
    <cellStyle name="Çŕůčňíűé 5 10 2 4" xfId="7221"/>
    <cellStyle name="Çŕůčňíűé 5 10 3" xfId="7222"/>
    <cellStyle name="Çŕůčňíűé 5 10 3 2" xfId="7223"/>
    <cellStyle name="Çŕůčňíűé 5 10 3 3" xfId="7224"/>
    <cellStyle name="Çŕůčňíűé 5 10 4" xfId="7225"/>
    <cellStyle name="Çŕůčňíűé 5 10 5" xfId="7226"/>
    <cellStyle name="Çŕůčňíűé 5 11" xfId="7227"/>
    <cellStyle name="Çŕůčňíűé 5 11 2" xfId="7228"/>
    <cellStyle name="Çŕůčňíűé 5 11 2 2" xfId="7229"/>
    <cellStyle name="Çŕůčňíűé 5 11 2 2 2" xfId="7230"/>
    <cellStyle name="Çŕůčňíűé 5 11 2 2 3" xfId="7231"/>
    <cellStyle name="Çŕůčňíűé 5 11 2 3" xfId="7232"/>
    <cellStyle name="Çŕůčňíűé 5 11 2 4" xfId="7233"/>
    <cellStyle name="Çŕůčňíűé 5 11 3" xfId="7234"/>
    <cellStyle name="Çŕůčňíűé 5 11 3 2" xfId="7235"/>
    <cellStyle name="Çŕůčňíűé 5 11 3 3" xfId="7236"/>
    <cellStyle name="Çŕůčňíűé 5 11 4" xfId="7237"/>
    <cellStyle name="Çŕůčňíűé 5 11 5" xfId="7238"/>
    <cellStyle name="Çŕůčňíűé 5 12" xfId="7239"/>
    <cellStyle name="Çŕůčňíűé 5 12 2" xfId="7240"/>
    <cellStyle name="Çŕůčňíűé 5 12 2 2" xfId="7241"/>
    <cellStyle name="Çŕůčňíűé 5 12 2 3" xfId="7242"/>
    <cellStyle name="Çŕůčňíűé 5 12 3" xfId="7243"/>
    <cellStyle name="Çŕůčňíűé 5 12 4" xfId="7244"/>
    <cellStyle name="Çŕůčňíűé 5 13" xfId="7245"/>
    <cellStyle name="Çŕůčňíűé 5 13 2" xfId="7246"/>
    <cellStyle name="Çŕůčňíűé 5 13 2 2" xfId="7247"/>
    <cellStyle name="Çŕůčňíűé 5 13 2 3" xfId="7248"/>
    <cellStyle name="Çŕůčňíűé 5 13 3" xfId="7249"/>
    <cellStyle name="Çŕůčňíűé 5 13 4" xfId="7250"/>
    <cellStyle name="Çŕůčňíűé 5 14" xfId="7251"/>
    <cellStyle name="Çŕůčňíűé 5 14 2" xfId="7252"/>
    <cellStyle name="Çŕůčňíűé 5 14 3" xfId="7253"/>
    <cellStyle name="Çŕůčňíűé 5 15" xfId="7254"/>
    <cellStyle name="Çŕůčňíűé 5 16" xfId="7255"/>
    <cellStyle name="Çŕůčňíűé 5 2" xfId="7256"/>
    <cellStyle name="Çŕůčňíűé 5 2 2" xfId="7257"/>
    <cellStyle name="Çŕůčňíűé 5 2 2 2" xfId="7258"/>
    <cellStyle name="Çŕůčňíűé 5 2 2 2 2" xfId="7259"/>
    <cellStyle name="Çŕůčňíűé 5 2 2 2 3" xfId="7260"/>
    <cellStyle name="Çŕůčňíűé 5 2 2 3" xfId="7261"/>
    <cellStyle name="Çŕůčňíűé 5 2 2 4" xfId="7262"/>
    <cellStyle name="Çŕůčňíűé 5 2 3" xfId="7263"/>
    <cellStyle name="Çŕůčňíűé 5 2 3 2" xfId="7264"/>
    <cellStyle name="Çŕůčňíűé 5 2 3 3" xfId="7265"/>
    <cellStyle name="Çŕůčňíűé 5 2 4" xfId="7266"/>
    <cellStyle name="Çŕůčňíűé 5 2 5" xfId="7267"/>
    <cellStyle name="Çŕůčňíűé 5 3" xfId="7268"/>
    <cellStyle name="Çŕůčňíűé 5 3 2" xfId="7269"/>
    <cellStyle name="Çŕůčňíűé 5 3 2 2" xfId="7270"/>
    <cellStyle name="Çŕůčňíűé 5 3 2 2 2" xfId="7271"/>
    <cellStyle name="Çŕůčňíűé 5 3 2 2 3" xfId="7272"/>
    <cellStyle name="Çŕůčňíűé 5 3 2 3" xfId="7273"/>
    <cellStyle name="Çŕůčňíűé 5 3 2 4" xfId="7274"/>
    <cellStyle name="Çŕůčňíűé 5 3 3" xfId="7275"/>
    <cellStyle name="Çŕůčňíűé 5 3 3 2" xfId="7276"/>
    <cellStyle name="Çŕůčňíűé 5 3 3 3" xfId="7277"/>
    <cellStyle name="Çŕůčňíűé 5 3 4" xfId="7278"/>
    <cellStyle name="Çŕůčňíűé 5 3 5" xfId="7279"/>
    <cellStyle name="Çŕůčňíűé 5 4" xfId="7280"/>
    <cellStyle name="Çŕůčňíűé 5 4 2" xfId="7281"/>
    <cellStyle name="Çŕůčňíűé 5 4 2 2" xfId="7282"/>
    <cellStyle name="Çŕůčňíűé 5 4 2 2 2" xfId="7283"/>
    <cellStyle name="Çŕůčňíűé 5 4 2 2 3" xfId="7284"/>
    <cellStyle name="Çŕůčňíűé 5 4 2 3" xfId="7285"/>
    <cellStyle name="Çŕůčňíűé 5 4 2 4" xfId="7286"/>
    <cellStyle name="Çŕůčňíűé 5 4 3" xfId="7287"/>
    <cellStyle name="Çŕůčňíűé 5 4 3 2" xfId="7288"/>
    <cellStyle name="Çŕůčňíűé 5 4 3 3" xfId="7289"/>
    <cellStyle name="Çŕůčňíűé 5 4 4" xfId="7290"/>
    <cellStyle name="Çŕůčňíűé 5 4 5" xfId="7291"/>
    <cellStyle name="Çŕůčňíűé 5 5" xfId="7292"/>
    <cellStyle name="Çŕůčňíűé 5 5 2" xfId="7293"/>
    <cellStyle name="Çŕůčňíűé 5 5 2 2" xfId="7294"/>
    <cellStyle name="Çŕůčňíűé 5 5 2 2 2" xfId="7295"/>
    <cellStyle name="Çŕůčňíűé 5 5 2 2 3" xfId="7296"/>
    <cellStyle name="Çŕůčňíűé 5 5 2 3" xfId="7297"/>
    <cellStyle name="Çŕůčňíűé 5 5 2 4" xfId="7298"/>
    <cellStyle name="Çŕůčňíűé 5 5 3" xfId="7299"/>
    <cellStyle name="Çŕůčňíűé 5 5 3 2" xfId="7300"/>
    <cellStyle name="Çŕůčňíűé 5 5 3 3" xfId="7301"/>
    <cellStyle name="Çŕůčňíűé 5 5 4" xfId="7302"/>
    <cellStyle name="Çŕůčňíűé 5 5 5" xfId="7303"/>
    <cellStyle name="Çŕůčňíűé 5 6" xfId="7304"/>
    <cellStyle name="Çŕůčňíűé 5 6 2" xfId="7305"/>
    <cellStyle name="Çŕůčňíűé 5 6 2 2" xfId="7306"/>
    <cellStyle name="Çŕůčňíűé 5 6 2 2 2" xfId="7307"/>
    <cellStyle name="Çŕůčňíűé 5 6 2 2 3" xfId="7308"/>
    <cellStyle name="Çŕůčňíűé 5 6 2 3" xfId="7309"/>
    <cellStyle name="Çŕůčňíűé 5 6 2 4" xfId="7310"/>
    <cellStyle name="Çŕůčňíűé 5 6 3" xfId="7311"/>
    <cellStyle name="Çŕůčňíűé 5 6 3 2" xfId="7312"/>
    <cellStyle name="Çŕůčňíűé 5 6 3 3" xfId="7313"/>
    <cellStyle name="Çŕůčňíűé 5 6 4" xfId="7314"/>
    <cellStyle name="Çŕůčňíűé 5 6 5" xfId="7315"/>
    <cellStyle name="Çŕůčňíűé 5 7" xfId="7316"/>
    <cellStyle name="Çŕůčňíűé 5 7 2" xfId="7317"/>
    <cellStyle name="Çŕůčňíűé 5 7 2 2" xfId="7318"/>
    <cellStyle name="Çŕůčňíűé 5 7 2 2 2" xfId="7319"/>
    <cellStyle name="Çŕůčňíűé 5 7 2 2 3" xfId="7320"/>
    <cellStyle name="Çŕůčňíűé 5 7 2 3" xfId="7321"/>
    <cellStyle name="Çŕůčňíűé 5 7 2 4" xfId="7322"/>
    <cellStyle name="Çŕůčňíűé 5 7 3" xfId="7323"/>
    <cellStyle name="Çŕůčňíűé 5 7 3 2" xfId="7324"/>
    <cellStyle name="Çŕůčňíűé 5 7 3 3" xfId="7325"/>
    <cellStyle name="Çŕůčňíűé 5 7 4" xfId="7326"/>
    <cellStyle name="Çŕůčňíűé 5 7 5" xfId="7327"/>
    <cellStyle name="Çŕůčňíűé 5 8" xfId="7328"/>
    <cellStyle name="Çŕůčňíűé 5 8 2" xfId="7329"/>
    <cellStyle name="Çŕůčňíűé 5 8 2 2" xfId="7330"/>
    <cellStyle name="Çŕůčňíűé 5 8 2 2 2" xfId="7331"/>
    <cellStyle name="Çŕůčňíűé 5 8 2 2 3" xfId="7332"/>
    <cellStyle name="Çŕůčňíűé 5 8 2 3" xfId="7333"/>
    <cellStyle name="Çŕůčňíűé 5 8 2 4" xfId="7334"/>
    <cellStyle name="Çŕůčňíűé 5 8 3" xfId="7335"/>
    <cellStyle name="Çŕůčňíűé 5 8 3 2" xfId="7336"/>
    <cellStyle name="Çŕůčňíűé 5 8 3 3" xfId="7337"/>
    <cellStyle name="Çŕůčňíűé 5 8 4" xfId="7338"/>
    <cellStyle name="Çŕůčňíűé 5 8 5" xfId="7339"/>
    <cellStyle name="Çŕůčňíűé 5 9" xfId="7340"/>
    <cellStyle name="Çŕůčňíűé 5 9 2" xfId="7341"/>
    <cellStyle name="Çŕůčňíűé 5 9 2 2" xfId="7342"/>
    <cellStyle name="Çŕůčňíűé 5 9 2 2 2" xfId="7343"/>
    <cellStyle name="Çŕůčňíűé 5 9 2 2 3" xfId="7344"/>
    <cellStyle name="Çŕůčňíűé 5 9 2 3" xfId="7345"/>
    <cellStyle name="Çŕůčňíűé 5 9 2 4" xfId="7346"/>
    <cellStyle name="Çŕůčňíűé 5 9 3" xfId="7347"/>
    <cellStyle name="Çŕůčňíűé 5 9 3 2" xfId="7348"/>
    <cellStyle name="Çŕůčňíűé 5 9 3 3" xfId="7349"/>
    <cellStyle name="Çŕůčňíűé 5 9 4" xfId="7350"/>
    <cellStyle name="Çŕůčňíűé 5 9 5" xfId="7351"/>
    <cellStyle name="Çŕůčňíűé 6" xfId="7352"/>
    <cellStyle name="Çŕůčňíűé 6 10" xfId="7353"/>
    <cellStyle name="Çŕůčňíűé 6 10 2" xfId="7354"/>
    <cellStyle name="Çŕůčňíűé 6 10 2 2" xfId="7355"/>
    <cellStyle name="Çŕůčňíűé 6 10 2 2 2" xfId="7356"/>
    <cellStyle name="Çŕůčňíűé 6 10 2 2 3" xfId="7357"/>
    <cellStyle name="Çŕůčňíűé 6 10 2 3" xfId="7358"/>
    <cellStyle name="Çŕůčňíűé 6 10 2 4" xfId="7359"/>
    <cellStyle name="Çŕůčňíűé 6 10 3" xfId="7360"/>
    <cellStyle name="Çŕůčňíűé 6 10 3 2" xfId="7361"/>
    <cellStyle name="Çŕůčňíűé 6 10 3 3" xfId="7362"/>
    <cellStyle name="Çŕůčňíűé 6 10 4" xfId="7363"/>
    <cellStyle name="Çŕůčňíűé 6 10 5" xfId="7364"/>
    <cellStyle name="Çŕůčňíűé 6 11" xfId="7365"/>
    <cellStyle name="Çŕůčňíűé 6 11 2" xfId="7366"/>
    <cellStyle name="Çŕůčňíűé 6 11 2 2" xfId="7367"/>
    <cellStyle name="Çŕůčňíűé 6 11 2 2 2" xfId="7368"/>
    <cellStyle name="Çŕůčňíűé 6 11 2 2 3" xfId="7369"/>
    <cellStyle name="Çŕůčňíűé 6 11 2 3" xfId="7370"/>
    <cellStyle name="Çŕůčňíűé 6 11 2 4" xfId="7371"/>
    <cellStyle name="Çŕůčňíűé 6 11 3" xfId="7372"/>
    <cellStyle name="Çŕůčňíűé 6 11 3 2" xfId="7373"/>
    <cellStyle name="Çŕůčňíűé 6 11 3 3" xfId="7374"/>
    <cellStyle name="Çŕůčňíűé 6 11 4" xfId="7375"/>
    <cellStyle name="Çŕůčňíűé 6 11 5" xfId="7376"/>
    <cellStyle name="Çŕůčňíűé 6 12" xfId="7377"/>
    <cellStyle name="Çŕůčňíűé 6 12 2" xfId="7378"/>
    <cellStyle name="Çŕůčňíűé 6 12 2 2" xfId="7379"/>
    <cellStyle name="Çŕůčňíűé 6 12 2 3" xfId="7380"/>
    <cellStyle name="Çŕůčňíűé 6 12 3" xfId="7381"/>
    <cellStyle name="Çŕůčňíűé 6 12 4" xfId="7382"/>
    <cellStyle name="Çŕůčňíűé 6 13" xfId="7383"/>
    <cellStyle name="Çŕůčňíűé 6 13 2" xfId="7384"/>
    <cellStyle name="Çŕůčňíűé 6 13 2 2" xfId="7385"/>
    <cellStyle name="Çŕůčňíűé 6 13 2 3" xfId="7386"/>
    <cellStyle name="Çŕůčňíűé 6 13 3" xfId="7387"/>
    <cellStyle name="Çŕůčňíűé 6 13 4" xfId="7388"/>
    <cellStyle name="Çŕůčňíűé 6 14" xfId="7389"/>
    <cellStyle name="Çŕůčňíűé 6 14 2" xfId="7390"/>
    <cellStyle name="Çŕůčňíűé 6 14 3" xfId="7391"/>
    <cellStyle name="Çŕůčňíűé 6 15" xfId="7392"/>
    <cellStyle name="Çŕůčňíűé 6 16" xfId="7393"/>
    <cellStyle name="Çŕůčňíűé 6 2" xfId="7394"/>
    <cellStyle name="Çŕůčňíűé 6 2 2" xfId="7395"/>
    <cellStyle name="Çŕůčňíűé 6 2 2 2" xfId="7396"/>
    <cellStyle name="Çŕůčňíűé 6 2 2 2 2" xfId="7397"/>
    <cellStyle name="Çŕůčňíűé 6 2 2 2 3" xfId="7398"/>
    <cellStyle name="Çŕůčňíűé 6 2 2 3" xfId="7399"/>
    <cellStyle name="Çŕůčňíűé 6 2 2 4" xfId="7400"/>
    <cellStyle name="Çŕůčňíűé 6 2 3" xfId="7401"/>
    <cellStyle name="Çŕůčňíűé 6 2 3 2" xfId="7402"/>
    <cellStyle name="Çŕůčňíűé 6 2 3 3" xfId="7403"/>
    <cellStyle name="Çŕůčňíűé 6 2 4" xfId="7404"/>
    <cellStyle name="Çŕůčňíűé 6 2 5" xfId="7405"/>
    <cellStyle name="Çŕůčňíűé 6 3" xfId="7406"/>
    <cellStyle name="Çŕůčňíűé 6 3 2" xfId="7407"/>
    <cellStyle name="Çŕůčňíűé 6 3 2 2" xfId="7408"/>
    <cellStyle name="Çŕůčňíűé 6 3 2 2 2" xfId="7409"/>
    <cellStyle name="Çŕůčňíűé 6 3 2 2 3" xfId="7410"/>
    <cellStyle name="Çŕůčňíűé 6 3 2 3" xfId="7411"/>
    <cellStyle name="Çŕůčňíűé 6 3 2 4" xfId="7412"/>
    <cellStyle name="Çŕůčňíűé 6 3 3" xfId="7413"/>
    <cellStyle name="Çŕůčňíűé 6 3 3 2" xfId="7414"/>
    <cellStyle name="Çŕůčňíűé 6 3 3 3" xfId="7415"/>
    <cellStyle name="Çŕůčňíűé 6 3 4" xfId="7416"/>
    <cellStyle name="Çŕůčňíűé 6 3 5" xfId="7417"/>
    <cellStyle name="Çŕůčňíűé 6 4" xfId="7418"/>
    <cellStyle name="Çŕůčňíűé 6 4 2" xfId="7419"/>
    <cellStyle name="Çŕůčňíűé 6 4 2 2" xfId="7420"/>
    <cellStyle name="Çŕůčňíűé 6 4 2 2 2" xfId="7421"/>
    <cellStyle name="Çŕůčňíűé 6 4 2 2 3" xfId="7422"/>
    <cellStyle name="Çŕůčňíűé 6 4 2 3" xfId="7423"/>
    <cellStyle name="Çŕůčňíűé 6 4 2 4" xfId="7424"/>
    <cellStyle name="Çŕůčňíűé 6 4 3" xfId="7425"/>
    <cellStyle name="Çŕůčňíűé 6 4 3 2" xfId="7426"/>
    <cellStyle name="Çŕůčňíűé 6 4 3 3" xfId="7427"/>
    <cellStyle name="Çŕůčňíűé 6 4 4" xfId="7428"/>
    <cellStyle name="Çŕůčňíűé 6 4 5" xfId="7429"/>
    <cellStyle name="Çŕůčňíűé 6 5" xfId="7430"/>
    <cellStyle name="Çŕůčňíűé 6 5 2" xfId="7431"/>
    <cellStyle name="Çŕůčňíűé 6 5 2 2" xfId="7432"/>
    <cellStyle name="Çŕůčňíűé 6 5 2 2 2" xfId="7433"/>
    <cellStyle name="Çŕůčňíűé 6 5 2 2 3" xfId="7434"/>
    <cellStyle name="Çŕůčňíűé 6 5 2 3" xfId="7435"/>
    <cellStyle name="Çŕůčňíűé 6 5 2 4" xfId="7436"/>
    <cellStyle name="Çŕůčňíűé 6 5 3" xfId="7437"/>
    <cellStyle name="Çŕůčňíűé 6 5 3 2" xfId="7438"/>
    <cellStyle name="Çŕůčňíűé 6 5 3 3" xfId="7439"/>
    <cellStyle name="Çŕůčňíűé 6 5 4" xfId="7440"/>
    <cellStyle name="Çŕůčňíűé 6 5 5" xfId="7441"/>
    <cellStyle name="Çŕůčňíűé 6 6" xfId="7442"/>
    <cellStyle name="Çŕůčňíűé 6 6 2" xfId="7443"/>
    <cellStyle name="Çŕůčňíűé 6 6 2 2" xfId="7444"/>
    <cellStyle name="Çŕůčňíűé 6 6 2 2 2" xfId="7445"/>
    <cellStyle name="Çŕůčňíűé 6 6 2 2 3" xfId="7446"/>
    <cellStyle name="Çŕůčňíűé 6 6 2 3" xfId="7447"/>
    <cellStyle name="Çŕůčňíűé 6 6 2 4" xfId="7448"/>
    <cellStyle name="Çŕůčňíűé 6 6 3" xfId="7449"/>
    <cellStyle name="Çŕůčňíűé 6 6 3 2" xfId="7450"/>
    <cellStyle name="Çŕůčňíűé 6 6 3 3" xfId="7451"/>
    <cellStyle name="Çŕůčňíűé 6 6 4" xfId="7452"/>
    <cellStyle name="Çŕůčňíűé 6 6 5" xfId="7453"/>
    <cellStyle name="Çŕůčňíűé 6 7" xfId="7454"/>
    <cellStyle name="Çŕůčňíűé 6 7 2" xfId="7455"/>
    <cellStyle name="Çŕůčňíűé 6 7 2 2" xfId="7456"/>
    <cellStyle name="Çŕůčňíűé 6 7 2 2 2" xfId="7457"/>
    <cellStyle name="Çŕůčňíűé 6 7 2 2 3" xfId="7458"/>
    <cellStyle name="Çŕůčňíűé 6 7 2 3" xfId="7459"/>
    <cellStyle name="Çŕůčňíűé 6 7 2 4" xfId="7460"/>
    <cellStyle name="Çŕůčňíűé 6 7 3" xfId="7461"/>
    <cellStyle name="Çŕůčňíűé 6 7 3 2" xfId="7462"/>
    <cellStyle name="Çŕůčňíűé 6 7 3 3" xfId="7463"/>
    <cellStyle name="Çŕůčňíűé 6 7 4" xfId="7464"/>
    <cellStyle name="Çŕůčňíűé 6 7 5" xfId="7465"/>
    <cellStyle name="Çŕůčňíűé 6 8" xfId="7466"/>
    <cellStyle name="Çŕůčňíűé 6 8 2" xfId="7467"/>
    <cellStyle name="Çŕůčňíűé 6 8 2 2" xfId="7468"/>
    <cellStyle name="Çŕůčňíűé 6 8 2 2 2" xfId="7469"/>
    <cellStyle name="Çŕůčňíűé 6 8 2 2 3" xfId="7470"/>
    <cellStyle name="Çŕůčňíűé 6 8 2 3" xfId="7471"/>
    <cellStyle name="Çŕůčňíűé 6 8 2 4" xfId="7472"/>
    <cellStyle name="Çŕůčňíűé 6 8 3" xfId="7473"/>
    <cellStyle name="Çŕůčňíűé 6 8 3 2" xfId="7474"/>
    <cellStyle name="Çŕůčňíűé 6 8 3 3" xfId="7475"/>
    <cellStyle name="Çŕůčňíűé 6 8 4" xfId="7476"/>
    <cellStyle name="Çŕůčňíűé 6 8 5" xfId="7477"/>
    <cellStyle name="Çŕůčňíűé 6 9" xfId="7478"/>
    <cellStyle name="Çŕůčňíűé 6 9 2" xfId="7479"/>
    <cellStyle name="Çŕůčňíűé 6 9 2 2" xfId="7480"/>
    <cellStyle name="Çŕůčňíűé 6 9 2 2 2" xfId="7481"/>
    <cellStyle name="Çŕůčňíűé 6 9 2 2 3" xfId="7482"/>
    <cellStyle name="Çŕůčňíűé 6 9 2 3" xfId="7483"/>
    <cellStyle name="Çŕůčňíűé 6 9 2 4" xfId="7484"/>
    <cellStyle name="Çŕůčňíűé 6 9 3" xfId="7485"/>
    <cellStyle name="Çŕůčňíűé 6 9 3 2" xfId="7486"/>
    <cellStyle name="Çŕůčňíűé 6 9 3 3" xfId="7487"/>
    <cellStyle name="Çŕůčňíűé 6 9 4" xfId="7488"/>
    <cellStyle name="Çŕůčňíűé 6 9 5" xfId="7489"/>
    <cellStyle name="Çŕůčňíűé 7" xfId="7490"/>
    <cellStyle name="Çŕůčňíűé 7 10" xfId="7491"/>
    <cellStyle name="Çŕůčňíűé 7 10 2" xfId="7492"/>
    <cellStyle name="Çŕůčňíűé 7 10 2 2" xfId="7493"/>
    <cellStyle name="Çŕůčňíűé 7 10 2 2 2" xfId="7494"/>
    <cellStyle name="Çŕůčňíűé 7 10 2 2 3" xfId="7495"/>
    <cellStyle name="Çŕůčňíűé 7 10 2 3" xfId="7496"/>
    <cellStyle name="Çŕůčňíűé 7 10 2 4" xfId="7497"/>
    <cellStyle name="Çŕůčňíűé 7 10 3" xfId="7498"/>
    <cellStyle name="Çŕůčňíűé 7 10 3 2" xfId="7499"/>
    <cellStyle name="Çŕůčňíűé 7 10 3 3" xfId="7500"/>
    <cellStyle name="Çŕůčňíűé 7 10 4" xfId="7501"/>
    <cellStyle name="Çŕůčňíűé 7 10 5" xfId="7502"/>
    <cellStyle name="Çŕůčňíűé 7 11" xfId="7503"/>
    <cellStyle name="Çŕůčňíűé 7 11 2" xfId="7504"/>
    <cellStyle name="Çŕůčňíűé 7 11 2 2" xfId="7505"/>
    <cellStyle name="Çŕůčňíűé 7 11 2 2 2" xfId="7506"/>
    <cellStyle name="Çŕůčňíűé 7 11 2 2 3" xfId="7507"/>
    <cellStyle name="Çŕůčňíűé 7 11 2 3" xfId="7508"/>
    <cellStyle name="Çŕůčňíűé 7 11 2 4" xfId="7509"/>
    <cellStyle name="Çŕůčňíűé 7 11 3" xfId="7510"/>
    <cellStyle name="Çŕůčňíűé 7 11 3 2" xfId="7511"/>
    <cellStyle name="Çŕůčňíűé 7 11 3 3" xfId="7512"/>
    <cellStyle name="Çŕůčňíűé 7 11 4" xfId="7513"/>
    <cellStyle name="Çŕůčňíűé 7 11 5" xfId="7514"/>
    <cellStyle name="Çŕůčňíűé 7 12" xfId="7515"/>
    <cellStyle name="Çŕůčňíűé 7 12 2" xfId="7516"/>
    <cellStyle name="Çŕůčňíűé 7 12 2 2" xfId="7517"/>
    <cellStyle name="Çŕůčňíűé 7 12 2 3" xfId="7518"/>
    <cellStyle name="Çŕůčňíűé 7 12 3" xfId="7519"/>
    <cellStyle name="Çŕůčňíűé 7 12 4" xfId="7520"/>
    <cellStyle name="Çŕůčňíűé 7 13" xfId="7521"/>
    <cellStyle name="Çŕůčňíűé 7 13 2" xfId="7522"/>
    <cellStyle name="Çŕůčňíűé 7 13 2 2" xfId="7523"/>
    <cellStyle name="Çŕůčňíűé 7 13 2 3" xfId="7524"/>
    <cellStyle name="Çŕůčňíűé 7 13 3" xfId="7525"/>
    <cellStyle name="Çŕůčňíűé 7 13 4" xfId="7526"/>
    <cellStyle name="Çŕůčňíűé 7 14" xfId="7527"/>
    <cellStyle name="Çŕůčňíűé 7 14 2" xfId="7528"/>
    <cellStyle name="Çŕůčňíűé 7 14 3" xfId="7529"/>
    <cellStyle name="Çŕůčňíűé 7 15" xfId="7530"/>
    <cellStyle name="Çŕůčňíűé 7 16" xfId="7531"/>
    <cellStyle name="Çŕůčňíűé 7 2" xfId="7532"/>
    <cellStyle name="Çŕůčňíűé 7 2 2" xfId="7533"/>
    <cellStyle name="Çŕůčňíűé 7 2 2 2" xfId="7534"/>
    <cellStyle name="Çŕůčňíűé 7 2 2 2 2" xfId="7535"/>
    <cellStyle name="Çŕůčňíűé 7 2 2 2 3" xfId="7536"/>
    <cellStyle name="Çŕůčňíűé 7 2 2 3" xfId="7537"/>
    <cellStyle name="Çŕůčňíűé 7 2 2 4" xfId="7538"/>
    <cellStyle name="Çŕůčňíűé 7 2 3" xfId="7539"/>
    <cellStyle name="Çŕůčňíűé 7 2 3 2" xfId="7540"/>
    <cellStyle name="Çŕůčňíűé 7 2 3 3" xfId="7541"/>
    <cellStyle name="Çŕůčňíűé 7 2 4" xfId="7542"/>
    <cellStyle name="Çŕůčňíűé 7 2 5" xfId="7543"/>
    <cellStyle name="Çŕůčňíűé 7 3" xfId="7544"/>
    <cellStyle name="Çŕůčňíűé 7 3 2" xfId="7545"/>
    <cellStyle name="Çŕůčňíűé 7 3 2 2" xfId="7546"/>
    <cellStyle name="Çŕůčňíűé 7 3 2 2 2" xfId="7547"/>
    <cellStyle name="Çŕůčňíűé 7 3 2 2 3" xfId="7548"/>
    <cellStyle name="Çŕůčňíűé 7 3 2 3" xfId="7549"/>
    <cellStyle name="Çŕůčňíűé 7 3 2 4" xfId="7550"/>
    <cellStyle name="Çŕůčňíűé 7 3 3" xfId="7551"/>
    <cellStyle name="Çŕůčňíűé 7 3 3 2" xfId="7552"/>
    <cellStyle name="Çŕůčňíűé 7 3 3 3" xfId="7553"/>
    <cellStyle name="Çŕůčňíűé 7 3 4" xfId="7554"/>
    <cellStyle name="Çŕůčňíűé 7 3 5" xfId="7555"/>
    <cellStyle name="Çŕůčňíűé 7 4" xfId="7556"/>
    <cellStyle name="Çŕůčňíűé 7 4 2" xfId="7557"/>
    <cellStyle name="Çŕůčňíűé 7 4 2 2" xfId="7558"/>
    <cellStyle name="Çŕůčňíűé 7 4 2 2 2" xfId="7559"/>
    <cellStyle name="Çŕůčňíűé 7 4 2 2 3" xfId="7560"/>
    <cellStyle name="Çŕůčňíűé 7 4 2 3" xfId="7561"/>
    <cellStyle name="Çŕůčňíűé 7 4 2 4" xfId="7562"/>
    <cellStyle name="Çŕůčňíűé 7 4 3" xfId="7563"/>
    <cellStyle name="Çŕůčňíűé 7 4 3 2" xfId="7564"/>
    <cellStyle name="Çŕůčňíűé 7 4 3 3" xfId="7565"/>
    <cellStyle name="Çŕůčňíűé 7 4 4" xfId="7566"/>
    <cellStyle name="Çŕůčňíűé 7 4 5" xfId="7567"/>
    <cellStyle name="Çŕůčňíűé 7 5" xfId="7568"/>
    <cellStyle name="Çŕůčňíűé 7 5 2" xfId="7569"/>
    <cellStyle name="Çŕůčňíűé 7 5 2 2" xfId="7570"/>
    <cellStyle name="Çŕůčňíűé 7 5 2 2 2" xfId="7571"/>
    <cellStyle name="Çŕůčňíűé 7 5 2 2 3" xfId="7572"/>
    <cellStyle name="Çŕůčňíűé 7 5 2 3" xfId="7573"/>
    <cellStyle name="Çŕůčňíűé 7 5 2 4" xfId="7574"/>
    <cellStyle name="Çŕůčňíűé 7 5 3" xfId="7575"/>
    <cellStyle name="Çŕůčňíűé 7 5 3 2" xfId="7576"/>
    <cellStyle name="Çŕůčňíűé 7 5 3 3" xfId="7577"/>
    <cellStyle name="Çŕůčňíűé 7 5 4" xfId="7578"/>
    <cellStyle name="Çŕůčňíűé 7 5 5" xfId="7579"/>
    <cellStyle name="Çŕůčňíűé 7 6" xfId="7580"/>
    <cellStyle name="Çŕůčňíűé 7 6 2" xfId="7581"/>
    <cellStyle name="Çŕůčňíűé 7 6 2 2" xfId="7582"/>
    <cellStyle name="Çŕůčňíűé 7 6 2 2 2" xfId="7583"/>
    <cellStyle name="Çŕůčňíűé 7 6 2 2 3" xfId="7584"/>
    <cellStyle name="Çŕůčňíűé 7 6 2 3" xfId="7585"/>
    <cellStyle name="Çŕůčňíűé 7 6 2 4" xfId="7586"/>
    <cellStyle name="Çŕůčňíűé 7 6 3" xfId="7587"/>
    <cellStyle name="Çŕůčňíűé 7 6 3 2" xfId="7588"/>
    <cellStyle name="Çŕůčňíűé 7 6 3 3" xfId="7589"/>
    <cellStyle name="Çŕůčňíűé 7 6 4" xfId="7590"/>
    <cellStyle name="Çŕůčňíűé 7 6 5" xfId="7591"/>
    <cellStyle name="Çŕůčňíűé 7 7" xfId="7592"/>
    <cellStyle name="Çŕůčňíűé 7 7 2" xfId="7593"/>
    <cellStyle name="Çŕůčňíűé 7 7 2 2" xfId="7594"/>
    <cellStyle name="Çŕůčňíűé 7 7 2 2 2" xfId="7595"/>
    <cellStyle name="Çŕůčňíűé 7 7 2 2 3" xfId="7596"/>
    <cellStyle name="Çŕůčňíűé 7 7 2 3" xfId="7597"/>
    <cellStyle name="Çŕůčňíűé 7 7 2 4" xfId="7598"/>
    <cellStyle name="Çŕůčňíűé 7 7 3" xfId="7599"/>
    <cellStyle name="Çŕůčňíűé 7 7 3 2" xfId="7600"/>
    <cellStyle name="Çŕůčňíűé 7 7 3 3" xfId="7601"/>
    <cellStyle name="Çŕůčňíűé 7 7 4" xfId="7602"/>
    <cellStyle name="Çŕůčňíűé 7 7 5" xfId="7603"/>
    <cellStyle name="Çŕůčňíűé 7 8" xfId="7604"/>
    <cellStyle name="Çŕůčňíűé 7 8 2" xfId="7605"/>
    <cellStyle name="Çŕůčňíűé 7 8 2 2" xfId="7606"/>
    <cellStyle name="Çŕůčňíűé 7 8 2 2 2" xfId="7607"/>
    <cellStyle name="Çŕůčňíűé 7 8 2 2 3" xfId="7608"/>
    <cellStyle name="Çŕůčňíűé 7 8 2 3" xfId="7609"/>
    <cellStyle name="Çŕůčňíűé 7 8 2 4" xfId="7610"/>
    <cellStyle name="Çŕůčňíűé 7 8 3" xfId="7611"/>
    <cellStyle name="Çŕůčňíűé 7 8 3 2" xfId="7612"/>
    <cellStyle name="Çŕůčňíűé 7 8 3 3" xfId="7613"/>
    <cellStyle name="Çŕůčňíűé 7 8 4" xfId="7614"/>
    <cellStyle name="Çŕůčňíűé 7 8 5" xfId="7615"/>
    <cellStyle name="Çŕůčňíűé 7 9" xfId="7616"/>
    <cellStyle name="Çŕůčňíűé 7 9 2" xfId="7617"/>
    <cellStyle name="Çŕůčňíűé 7 9 2 2" xfId="7618"/>
    <cellStyle name="Çŕůčňíűé 7 9 2 2 2" xfId="7619"/>
    <cellStyle name="Çŕůčňíűé 7 9 2 2 3" xfId="7620"/>
    <cellStyle name="Çŕůčňíűé 7 9 2 3" xfId="7621"/>
    <cellStyle name="Çŕůčňíűé 7 9 2 4" xfId="7622"/>
    <cellStyle name="Çŕůčňíűé 7 9 3" xfId="7623"/>
    <cellStyle name="Çŕůčňíűé 7 9 3 2" xfId="7624"/>
    <cellStyle name="Çŕůčňíűé 7 9 3 3" xfId="7625"/>
    <cellStyle name="Çŕůčňíűé 7 9 4" xfId="7626"/>
    <cellStyle name="Çŕůčňíűé 7 9 5" xfId="7627"/>
    <cellStyle name="Çŕůčňíűé 8" xfId="7628"/>
    <cellStyle name="Çŕůčňíűé 8 10" xfId="7629"/>
    <cellStyle name="Çŕůčňíűé 8 10 2" xfId="7630"/>
    <cellStyle name="Çŕůčňíűé 8 10 2 2" xfId="7631"/>
    <cellStyle name="Çŕůčňíűé 8 10 2 2 2" xfId="7632"/>
    <cellStyle name="Çŕůčňíűé 8 10 2 2 3" xfId="7633"/>
    <cellStyle name="Çŕůčňíűé 8 10 2 3" xfId="7634"/>
    <cellStyle name="Çŕůčňíűé 8 10 2 4" xfId="7635"/>
    <cellStyle name="Çŕůčňíűé 8 10 3" xfId="7636"/>
    <cellStyle name="Çŕůčňíűé 8 10 3 2" xfId="7637"/>
    <cellStyle name="Çŕůčňíűé 8 10 3 3" xfId="7638"/>
    <cellStyle name="Çŕůčňíűé 8 10 4" xfId="7639"/>
    <cellStyle name="Çŕůčňíűé 8 10 5" xfId="7640"/>
    <cellStyle name="Çŕůčňíűé 8 11" xfId="7641"/>
    <cellStyle name="Çŕůčňíűé 8 11 2" xfId="7642"/>
    <cellStyle name="Çŕůčňíűé 8 11 2 2" xfId="7643"/>
    <cellStyle name="Çŕůčňíűé 8 11 2 2 2" xfId="7644"/>
    <cellStyle name="Çŕůčňíűé 8 11 2 2 3" xfId="7645"/>
    <cellStyle name="Çŕůčňíűé 8 11 2 3" xfId="7646"/>
    <cellStyle name="Çŕůčňíűé 8 11 2 4" xfId="7647"/>
    <cellStyle name="Çŕůčňíűé 8 11 3" xfId="7648"/>
    <cellStyle name="Çŕůčňíűé 8 11 3 2" xfId="7649"/>
    <cellStyle name="Çŕůčňíűé 8 11 3 3" xfId="7650"/>
    <cellStyle name="Çŕůčňíűé 8 11 4" xfId="7651"/>
    <cellStyle name="Çŕůčňíűé 8 11 5" xfId="7652"/>
    <cellStyle name="Çŕůčňíűé 8 12" xfId="7653"/>
    <cellStyle name="Çŕůčňíűé 8 12 2" xfId="7654"/>
    <cellStyle name="Çŕůčňíűé 8 12 2 2" xfId="7655"/>
    <cellStyle name="Çŕůčňíűé 8 12 2 3" xfId="7656"/>
    <cellStyle name="Çŕůčňíűé 8 12 3" xfId="7657"/>
    <cellStyle name="Çŕůčňíűé 8 12 4" xfId="7658"/>
    <cellStyle name="Çŕůčňíűé 8 13" xfId="7659"/>
    <cellStyle name="Çŕůčňíűé 8 13 2" xfId="7660"/>
    <cellStyle name="Çŕůčňíűé 8 13 2 2" xfId="7661"/>
    <cellStyle name="Çŕůčňíűé 8 13 2 3" xfId="7662"/>
    <cellStyle name="Çŕůčňíűé 8 13 3" xfId="7663"/>
    <cellStyle name="Çŕůčňíűé 8 13 4" xfId="7664"/>
    <cellStyle name="Çŕůčňíűé 8 14" xfId="7665"/>
    <cellStyle name="Çŕůčňíűé 8 14 2" xfId="7666"/>
    <cellStyle name="Çŕůčňíűé 8 14 3" xfId="7667"/>
    <cellStyle name="Çŕůčňíűé 8 15" xfId="7668"/>
    <cellStyle name="Çŕůčňíűé 8 16" xfId="7669"/>
    <cellStyle name="Çŕůčňíűé 8 2" xfId="7670"/>
    <cellStyle name="Çŕůčňíűé 8 2 2" xfId="7671"/>
    <cellStyle name="Çŕůčňíűé 8 2 2 2" xfId="7672"/>
    <cellStyle name="Çŕůčňíűé 8 2 2 2 2" xfId="7673"/>
    <cellStyle name="Çŕůčňíűé 8 2 2 2 3" xfId="7674"/>
    <cellStyle name="Çŕůčňíűé 8 2 2 3" xfId="7675"/>
    <cellStyle name="Çŕůčňíűé 8 2 2 4" xfId="7676"/>
    <cellStyle name="Çŕůčňíűé 8 2 3" xfId="7677"/>
    <cellStyle name="Çŕůčňíűé 8 2 3 2" xfId="7678"/>
    <cellStyle name="Çŕůčňíűé 8 2 3 3" xfId="7679"/>
    <cellStyle name="Çŕůčňíűé 8 2 4" xfId="7680"/>
    <cellStyle name="Çŕůčňíűé 8 2 5" xfId="7681"/>
    <cellStyle name="Çŕůčňíűé 8 3" xfId="7682"/>
    <cellStyle name="Çŕůčňíűé 8 3 2" xfId="7683"/>
    <cellStyle name="Çŕůčňíűé 8 3 2 2" xfId="7684"/>
    <cellStyle name="Çŕůčňíűé 8 3 2 2 2" xfId="7685"/>
    <cellStyle name="Çŕůčňíűé 8 3 2 2 3" xfId="7686"/>
    <cellStyle name="Çŕůčňíűé 8 3 2 3" xfId="7687"/>
    <cellStyle name="Çŕůčňíűé 8 3 2 4" xfId="7688"/>
    <cellStyle name="Çŕůčňíűé 8 3 3" xfId="7689"/>
    <cellStyle name="Çŕůčňíűé 8 3 3 2" xfId="7690"/>
    <cellStyle name="Çŕůčňíűé 8 3 3 3" xfId="7691"/>
    <cellStyle name="Çŕůčňíűé 8 3 4" xfId="7692"/>
    <cellStyle name="Çŕůčňíűé 8 3 5" xfId="7693"/>
    <cellStyle name="Çŕůčňíűé 8 4" xfId="7694"/>
    <cellStyle name="Çŕůčňíűé 8 4 2" xfId="7695"/>
    <cellStyle name="Çŕůčňíűé 8 4 2 2" xfId="7696"/>
    <cellStyle name="Çŕůčňíűé 8 4 2 2 2" xfId="7697"/>
    <cellStyle name="Çŕůčňíűé 8 4 2 2 3" xfId="7698"/>
    <cellStyle name="Çŕůčňíűé 8 4 2 3" xfId="7699"/>
    <cellStyle name="Çŕůčňíűé 8 4 2 4" xfId="7700"/>
    <cellStyle name="Çŕůčňíűé 8 4 3" xfId="7701"/>
    <cellStyle name="Çŕůčňíűé 8 4 3 2" xfId="7702"/>
    <cellStyle name="Çŕůčňíűé 8 4 3 3" xfId="7703"/>
    <cellStyle name="Çŕůčňíűé 8 4 4" xfId="7704"/>
    <cellStyle name="Çŕůčňíűé 8 4 5" xfId="7705"/>
    <cellStyle name="Çŕůčňíűé 8 5" xfId="7706"/>
    <cellStyle name="Çŕůčňíűé 8 5 2" xfId="7707"/>
    <cellStyle name="Çŕůčňíűé 8 5 2 2" xfId="7708"/>
    <cellStyle name="Çŕůčňíűé 8 5 2 2 2" xfId="7709"/>
    <cellStyle name="Çŕůčňíűé 8 5 2 2 3" xfId="7710"/>
    <cellStyle name="Çŕůčňíűé 8 5 2 3" xfId="7711"/>
    <cellStyle name="Çŕůčňíűé 8 5 2 4" xfId="7712"/>
    <cellStyle name="Çŕůčňíűé 8 5 3" xfId="7713"/>
    <cellStyle name="Çŕůčňíűé 8 5 3 2" xfId="7714"/>
    <cellStyle name="Çŕůčňíűé 8 5 3 3" xfId="7715"/>
    <cellStyle name="Çŕůčňíűé 8 5 4" xfId="7716"/>
    <cellStyle name="Çŕůčňíűé 8 5 5" xfId="7717"/>
    <cellStyle name="Çŕůčňíűé 8 6" xfId="7718"/>
    <cellStyle name="Çŕůčňíűé 8 6 2" xfId="7719"/>
    <cellStyle name="Çŕůčňíűé 8 6 2 2" xfId="7720"/>
    <cellStyle name="Çŕůčňíűé 8 6 2 2 2" xfId="7721"/>
    <cellStyle name="Çŕůčňíűé 8 6 2 2 3" xfId="7722"/>
    <cellStyle name="Çŕůčňíűé 8 6 2 3" xfId="7723"/>
    <cellStyle name="Çŕůčňíűé 8 6 2 4" xfId="7724"/>
    <cellStyle name="Çŕůčňíűé 8 6 3" xfId="7725"/>
    <cellStyle name="Çŕůčňíűé 8 6 3 2" xfId="7726"/>
    <cellStyle name="Çŕůčňíűé 8 6 3 3" xfId="7727"/>
    <cellStyle name="Çŕůčňíűé 8 6 4" xfId="7728"/>
    <cellStyle name="Çŕůčňíűé 8 6 5" xfId="7729"/>
    <cellStyle name="Çŕůčňíűé 8 7" xfId="7730"/>
    <cellStyle name="Çŕůčňíűé 8 7 2" xfId="7731"/>
    <cellStyle name="Çŕůčňíűé 8 7 2 2" xfId="7732"/>
    <cellStyle name="Çŕůčňíűé 8 7 2 2 2" xfId="7733"/>
    <cellStyle name="Çŕůčňíűé 8 7 2 2 3" xfId="7734"/>
    <cellStyle name="Çŕůčňíűé 8 7 2 3" xfId="7735"/>
    <cellStyle name="Çŕůčňíűé 8 7 2 4" xfId="7736"/>
    <cellStyle name="Çŕůčňíűé 8 7 3" xfId="7737"/>
    <cellStyle name="Çŕůčňíűé 8 7 3 2" xfId="7738"/>
    <cellStyle name="Çŕůčňíűé 8 7 3 3" xfId="7739"/>
    <cellStyle name="Çŕůčňíűé 8 7 4" xfId="7740"/>
    <cellStyle name="Çŕůčňíűé 8 7 5" xfId="7741"/>
    <cellStyle name="Çŕůčňíűé 8 8" xfId="7742"/>
    <cellStyle name="Çŕůčňíűé 8 8 2" xfId="7743"/>
    <cellStyle name="Çŕůčňíűé 8 8 2 2" xfId="7744"/>
    <cellStyle name="Çŕůčňíűé 8 8 2 2 2" xfId="7745"/>
    <cellStyle name="Çŕůčňíűé 8 8 2 2 3" xfId="7746"/>
    <cellStyle name="Çŕůčňíűé 8 8 2 3" xfId="7747"/>
    <cellStyle name="Çŕůčňíűé 8 8 2 4" xfId="7748"/>
    <cellStyle name="Çŕůčňíűé 8 8 3" xfId="7749"/>
    <cellStyle name="Çŕůčňíűé 8 8 3 2" xfId="7750"/>
    <cellStyle name="Çŕůčňíűé 8 8 3 3" xfId="7751"/>
    <cellStyle name="Çŕůčňíűé 8 8 4" xfId="7752"/>
    <cellStyle name="Çŕůčňíűé 8 8 5" xfId="7753"/>
    <cellStyle name="Çŕůčňíűé 8 9" xfId="7754"/>
    <cellStyle name="Çŕůčňíűé 8 9 2" xfId="7755"/>
    <cellStyle name="Çŕůčňíűé 8 9 2 2" xfId="7756"/>
    <cellStyle name="Çŕůčňíűé 8 9 2 2 2" xfId="7757"/>
    <cellStyle name="Çŕůčňíűé 8 9 2 2 3" xfId="7758"/>
    <cellStyle name="Çŕůčňíűé 8 9 2 3" xfId="7759"/>
    <cellStyle name="Çŕůčňíűé 8 9 2 4" xfId="7760"/>
    <cellStyle name="Çŕůčňíűé 8 9 3" xfId="7761"/>
    <cellStyle name="Çŕůčňíűé 8 9 3 2" xfId="7762"/>
    <cellStyle name="Çŕůčňíűé 8 9 3 3" xfId="7763"/>
    <cellStyle name="Çŕůčňíűé 8 9 4" xfId="7764"/>
    <cellStyle name="Çŕůčňíűé 8 9 5" xfId="7765"/>
    <cellStyle name="Çŕůčňíűé 9" xfId="7766"/>
    <cellStyle name="Çŕůčňíűé 9 10" xfId="7767"/>
    <cellStyle name="Çŕůčňíűé 9 10 2" xfId="7768"/>
    <cellStyle name="Çŕůčňíűé 9 10 2 2" xfId="7769"/>
    <cellStyle name="Çŕůčňíűé 9 10 2 2 2" xfId="7770"/>
    <cellStyle name="Çŕůčňíűé 9 10 2 2 3" xfId="7771"/>
    <cellStyle name="Çŕůčňíűé 9 10 2 3" xfId="7772"/>
    <cellStyle name="Çŕůčňíűé 9 10 2 4" xfId="7773"/>
    <cellStyle name="Çŕůčňíűé 9 10 3" xfId="7774"/>
    <cellStyle name="Çŕůčňíűé 9 10 3 2" xfId="7775"/>
    <cellStyle name="Çŕůčňíűé 9 10 3 3" xfId="7776"/>
    <cellStyle name="Çŕůčňíűé 9 10 4" xfId="7777"/>
    <cellStyle name="Çŕůčňíűé 9 10 5" xfId="7778"/>
    <cellStyle name="Çŕůčňíűé 9 11" xfId="7779"/>
    <cellStyle name="Çŕůčňíűé 9 11 2" xfId="7780"/>
    <cellStyle name="Çŕůčňíűé 9 11 2 2" xfId="7781"/>
    <cellStyle name="Çŕůčňíűé 9 11 2 2 2" xfId="7782"/>
    <cellStyle name="Çŕůčňíűé 9 11 2 2 3" xfId="7783"/>
    <cellStyle name="Çŕůčňíűé 9 11 2 3" xfId="7784"/>
    <cellStyle name="Çŕůčňíűé 9 11 2 4" xfId="7785"/>
    <cellStyle name="Çŕůčňíűé 9 11 3" xfId="7786"/>
    <cellStyle name="Çŕůčňíűé 9 11 3 2" xfId="7787"/>
    <cellStyle name="Çŕůčňíűé 9 11 3 3" xfId="7788"/>
    <cellStyle name="Çŕůčňíűé 9 11 4" xfId="7789"/>
    <cellStyle name="Çŕůčňíűé 9 11 5" xfId="7790"/>
    <cellStyle name="Çŕůčňíűé 9 12" xfId="7791"/>
    <cellStyle name="Çŕůčňíűé 9 12 2" xfId="7792"/>
    <cellStyle name="Çŕůčňíűé 9 12 2 2" xfId="7793"/>
    <cellStyle name="Çŕůčňíűé 9 12 2 3" xfId="7794"/>
    <cellStyle name="Çŕůčňíűé 9 12 3" xfId="7795"/>
    <cellStyle name="Çŕůčňíűé 9 12 4" xfId="7796"/>
    <cellStyle name="Çŕůčňíűé 9 13" xfId="7797"/>
    <cellStyle name="Çŕůčňíűé 9 13 2" xfId="7798"/>
    <cellStyle name="Çŕůčňíűé 9 13 2 2" xfId="7799"/>
    <cellStyle name="Çŕůčňíűé 9 13 2 3" xfId="7800"/>
    <cellStyle name="Çŕůčňíűé 9 13 3" xfId="7801"/>
    <cellStyle name="Çŕůčňíűé 9 13 4" xfId="7802"/>
    <cellStyle name="Çŕůčňíűé 9 14" xfId="7803"/>
    <cellStyle name="Çŕůčňíűé 9 14 2" xfId="7804"/>
    <cellStyle name="Çŕůčňíűé 9 14 3" xfId="7805"/>
    <cellStyle name="Çŕůčňíűé 9 15" xfId="7806"/>
    <cellStyle name="Çŕůčňíűé 9 16" xfId="7807"/>
    <cellStyle name="Çŕůčňíűé 9 2" xfId="7808"/>
    <cellStyle name="Çŕůčňíűé 9 2 2" xfId="7809"/>
    <cellStyle name="Çŕůčňíűé 9 2 2 2" xfId="7810"/>
    <cellStyle name="Çŕůčňíűé 9 2 2 2 2" xfId="7811"/>
    <cellStyle name="Çŕůčňíűé 9 2 2 2 3" xfId="7812"/>
    <cellStyle name="Çŕůčňíűé 9 2 2 3" xfId="7813"/>
    <cellStyle name="Çŕůčňíűé 9 2 2 4" xfId="7814"/>
    <cellStyle name="Çŕůčňíűé 9 2 3" xfId="7815"/>
    <cellStyle name="Çŕůčňíűé 9 2 3 2" xfId="7816"/>
    <cellStyle name="Çŕůčňíűé 9 2 3 3" xfId="7817"/>
    <cellStyle name="Çŕůčňíűé 9 2 4" xfId="7818"/>
    <cellStyle name="Çŕůčňíűé 9 2 5" xfId="7819"/>
    <cellStyle name="Çŕůčňíűé 9 3" xfId="7820"/>
    <cellStyle name="Çŕůčňíűé 9 3 2" xfId="7821"/>
    <cellStyle name="Çŕůčňíűé 9 3 2 2" xfId="7822"/>
    <cellStyle name="Çŕůčňíűé 9 3 2 2 2" xfId="7823"/>
    <cellStyle name="Çŕůčňíűé 9 3 2 2 3" xfId="7824"/>
    <cellStyle name="Çŕůčňíűé 9 3 2 3" xfId="7825"/>
    <cellStyle name="Çŕůčňíűé 9 3 2 4" xfId="7826"/>
    <cellStyle name="Çŕůčňíűé 9 3 3" xfId="7827"/>
    <cellStyle name="Çŕůčňíűé 9 3 3 2" xfId="7828"/>
    <cellStyle name="Çŕůčňíűé 9 3 3 3" xfId="7829"/>
    <cellStyle name="Çŕůčňíűé 9 3 4" xfId="7830"/>
    <cellStyle name="Çŕůčňíűé 9 3 5" xfId="7831"/>
    <cellStyle name="Çŕůčňíűé 9 4" xfId="7832"/>
    <cellStyle name="Çŕůčňíűé 9 4 2" xfId="7833"/>
    <cellStyle name="Çŕůčňíűé 9 4 2 2" xfId="7834"/>
    <cellStyle name="Çŕůčňíűé 9 4 2 2 2" xfId="7835"/>
    <cellStyle name="Çŕůčňíűé 9 4 2 2 3" xfId="7836"/>
    <cellStyle name="Çŕůčňíűé 9 4 2 3" xfId="7837"/>
    <cellStyle name="Çŕůčňíűé 9 4 2 4" xfId="7838"/>
    <cellStyle name="Çŕůčňíűé 9 4 3" xfId="7839"/>
    <cellStyle name="Çŕůčňíűé 9 4 3 2" xfId="7840"/>
    <cellStyle name="Çŕůčňíűé 9 4 3 3" xfId="7841"/>
    <cellStyle name="Çŕůčňíűé 9 4 4" xfId="7842"/>
    <cellStyle name="Çŕůčňíűé 9 4 5" xfId="7843"/>
    <cellStyle name="Çŕůčňíűé 9 5" xfId="7844"/>
    <cellStyle name="Çŕůčňíűé 9 5 2" xfId="7845"/>
    <cellStyle name="Çŕůčňíűé 9 5 2 2" xfId="7846"/>
    <cellStyle name="Çŕůčňíűé 9 5 2 2 2" xfId="7847"/>
    <cellStyle name="Çŕůčňíűé 9 5 2 2 3" xfId="7848"/>
    <cellStyle name="Çŕůčňíűé 9 5 2 3" xfId="7849"/>
    <cellStyle name="Çŕůčňíűé 9 5 2 4" xfId="7850"/>
    <cellStyle name="Çŕůčňíűé 9 5 3" xfId="7851"/>
    <cellStyle name="Çŕůčňíűé 9 5 3 2" xfId="7852"/>
    <cellStyle name="Çŕůčňíűé 9 5 3 3" xfId="7853"/>
    <cellStyle name="Çŕůčňíűé 9 5 4" xfId="7854"/>
    <cellStyle name="Çŕůčňíűé 9 5 5" xfId="7855"/>
    <cellStyle name="Çŕůčňíűé 9 6" xfId="7856"/>
    <cellStyle name="Çŕůčňíűé 9 6 2" xfId="7857"/>
    <cellStyle name="Çŕůčňíűé 9 6 2 2" xfId="7858"/>
    <cellStyle name="Çŕůčňíűé 9 6 2 2 2" xfId="7859"/>
    <cellStyle name="Çŕůčňíűé 9 6 2 2 3" xfId="7860"/>
    <cellStyle name="Çŕůčňíűé 9 6 2 3" xfId="7861"/>
    <cellStyle name="Çŕůčňíűé 9 6 2 4" xfId="7862"/>
    <cellStyle name="Çŕůčňíűé 9 6 3" xfId="7863"/>
    <cellStyle name="Çŕůčňíűé 9 6 3 2" xfId="7864"/>
    <cellStyle name="Çŕůčňíűé 9 6 3 3" xfId="7865"/>
    <cellStyle name="Çŕůčňíűé 9 6 4" xfId="7866"/>
    <cellStyle name="Çŕůčňíűé 9 6 5" xfId="7867"/>
    <cellStyle name="Çŕůčňíűé 9 7" xfId="7868"/>
    <cellStyle name="Çŕůčňíűé 9 7 2" xfId="7869"/>
    <cellStyle name="Çŕůčňíűé 9 7 2 2" xfId="7870"/>
    <cellStyle name="Çŕůčňíűé 9 7 2 2 2" xfId="7871"/>
    <cellStyle name="Çŕůčňíűé 9 7 2 2 3" xfId="7872"/>
    <cellStyle name="Çŕůčňíűé 9 7 2 3" xfId="7873"/>
    <cellStyle name="Çŕůčňíűé 9 7 2 4" xfId="7874"/>
    <cellStyle name="Çŕůčňíűé 9 7 3" xfId="7875"/>
    <cellStyle name="Çŕůčňíűé 9 7 3 2" xfId="7876"/>
    <cellStyle name="Çŕůčňíűé 9 7 3 3" xfId="7877"/>
    <cellStyle name="Çŕůčňíűé 9 7 4" xfId="7878"/>
    <cellStyle name="Çŕůčňíűé 9 7 5" xfId="7879"/>
    <cellStyle name="Çŕůčňíűé 9 8" xfId="7880"/>
    <cellStyle name="Çŕůčňíűé 9 8 2" xfId="7881"/>
    <cellStyle name="Çŕůčňíűé 9 8 2 2" xfId="7882"/>
    <cellStyle name="Çŕůčňíűé 9 8 2 2 2" xfId="7883"/>
    <cellStyle name="Çŕůčňíűé 9 8 2 2 3" xfId="7884"/>
    <cellStyle name="Çŕůčňíűé 9 8 2 3" xfId="7885"/>
    <cellStyle name="Çŕůčňíűé 9 8 2 4" xfId="7886"/>
    <cellStyle name="Çŕůčňíűé 9 8 3" xfId="7887"/>
    <cellStyle name="Çŕůčňíűé 9 8 3 2" xfId="7888"/>
    <cellStyle name="Çŕůčňíűé 9 8 3 3" xfId="7889"/>
    <cellStyle name="Çŕůčňíűé 9 8 4" xfId="7890"/>
    <cellStyle name="Çŕůčňíűé 9 8 5" xfId="7891"/>
    <cellStyle name="Çŕůčňíűé 9 9" xfId="7892"/>
    <cellStyle name="Çŕůčňíűé 9 9 2" xfId="7893"/>
    <cellStyle name="Çŕůčňíűé 9 9 2 2" xfId="7894"/>
    <cellStyle name="Çŕůčňíűé 9 9 2 2 2" xfId="7895"/>
    <cellStyle name="Çŕůčňíűé 9 9 2 2 3" xfId="7896"/>
    <cellStyle name="Çŕůčňíűé 9 9 2 3" xfId="7897"/>
    <cellStyle name="Çŕůčňíűé 9 9 2 4" xfId="7898"/>
    <cellStyle name="Çŕůčňíűé 9 9 3" xfId="7899"/>
    <cellStyle name="Çŕůčňíűé 9 9 3 2" xfId="7900"/>
    <cellStyle name="Çŕůčňíűé 9 9 3 3" xfId="7901"/>
    <cellStyle name="Çŕůčňíűé 9 9 4" xfId="7902"/>
    <cellStyle name="Çŕůčňíűé 9 9 5" xfId="7903"/>
    <cellStyle name="Currency [0]" xfId="23"/>
    <cellStyle name="Currency [0] 2" xfId="7904"/>
    <cellStyle name="Currency [0] 2 10" xfId="7905"/>
    <cellStyle name="Currency [0] 2 2" xfId="7906"/>
    <cellStyle name="Currency [0] 2 2 2" xfId="7907"/>
    <cellStyle name="Currency [0] 2 3" xfId="7908"/>
    <cellStyle name="Currency [0] 2 3 2" xfId="7909"/>
    <cellStyle name="Currency [0] 2 4" xfId="7910"/>
    <cellStyle name="Currency [0] 2 4 2" xfId="7911"/>
    <cellStyle name="Currency [0] 2 5" xfId="7912"/>
    <cellStyle name="Currency [0] 2 5 2" xfId="7913"/>
    <cellStyle name="Currency [0] 2 6" xfId="7914"/>
    <cellStyle name="Currency [0] 2 6 2" xfId="7915"/>
    <cellStyle name="Currency [0] 2 7" xfId="7916"/>
    <cellStyle name="Currency [0] 2 7 2" xfId="7917"/>
    <cellStyle name="Currency [0] 2 8" xfId="7918"/>
    <cellStyle name="Currency [0] 2 8 2" xfId="7919"/>
    <cellStyle name="Currency [0] 2 9" xfId="7920"/>
    <cellStyle name="Currency [0] 3" xfId="7921"/>
    <cellStyle name="Currency [0] 3 10" xfId="7922"/>
    <cellStyle name="Currency [0] 3 2" xfId="7923"/>
    <cellStyle name="Currency [0] 3 2 2" xfId="7924"/>
    <cellStyle name="Currency [0] 3 3" xfId="7925"/>
    <cellStyle name="Currency [0] 3 3 2" xfId="7926"/>
    <cellStyle name="Currency [0] 3 4" xfId="7927"/>
    <cellStyle name="Currency [0] 3 4 2" xfId="7928"/>
    <cellStyle name="Currency [0] 3 5" xfId="7929"/>
    <cellStyle name="Currency [0] 3 5 2" xfId="7930"/>
    <cellStyle name="Currency [0] 3 6" xfId="7931"/>
    <cellStyle name="Currency [0] 3 6 2" xfId="7932"/>
    <cellStyle name="Currency [0] 3 7" xfId="7933"/>
    <cellStyle name="Currency [0] 3 7 2" xfId="7934"/>
    <cellStyle name="Currency [0] 3 8" xfId="7935"/>
    <cellStyle name="Currency [0] 3 8 2" xfId="7936"/>
    <cellStyle name="Currency [0] 3 9" xfId="7937"/>
    <cellStyle name="Currency [0] 4" xfId="7938"/>
    <cellStyle name="Currency [0] 4 10" xfId="7939"/>
    <cellStyle name="Currency [0] 4 2" xfId="7940"/>
    <cellStyle name="Currency [0] 4 2 2" xfId="7941"/>
    <cellStyle name="Currency [0] 4 3" xfId="7942"/>
    <cellStyle name="Currency [0] 4 3 2" xfId="7943"/>
    <cellStyle name="Currency [0] 4 4" xfId="7944"/>
    <cellStyle name="Currency [0] 4 4 2" xfId="7945"/>
    <cellStyle name="Currency [0] 4 5" xfId="7946"/>
    <cellStyle name="Currency [0] 4 5 2" xfId="7947"/>
    <cellStyle name="Currency [0] 4 6" xfId="7948"/>
    <cellStyle name="Currency [0] 4 6 2" xfId="7949"/>
    <cellStyle name="Currency [0] 4 7" xfId="7950"/>
    <cellStyle name="Currency [0] 4 7 2" xfId="7951"/>
    <cellStyle name="Currency [0] 4 8" xfId="7952"/>
    <cellStyle name="Currency [0] 4 8 2" xfId="7953"/>
    <cellStyle name="Currency [0] 4 9" xfId="7954"/>
    <cellStyle name="Currency [0] 5" xfId="7955"/>
    <cellStyle name="Currency [0] 5 10" xfId="7956"/>
    <cellStyle name="Currency [0] 5 2" xfId="7957"/>
    <cellStyle name="Currency [0] 5 2 2" xfId="7958"/>
    <cellStyle name="Currency [0] 5 3" xfId="7959"/>
    <cellStyle name="Currency [0] 5 3 2" xfId="7960"/>
    <cellStyle name="Currency [0] 5 4" xfId="7961"/>
    <cellStyle name="Currency [0] 5 4 2" xfId="7962"/>
    <cellStyle name="Currency [0] 5 5" xfId="7963"/>
    <cellStyle name="Currency [0] 5 5 2" xfId="7964"/>
    <cellStyle name="Currency [0] 5 6" xfId="7965"/>
    <cellStyle name="Currency [0] 5 6 2" xfId="7966"/>
    <cellStyle name="Currency [0] 5 7" xfId="7967"/>
    <cellStyle name="Currency [0] 5 7 2" xfId="7968"/>
    <cellStyle name="Currency [0] 5 8" xfId="7969"/>
    <cellStyle name="Currency [0] 5 8 2" xfId="7970"/>
    <cellStyle name="Currency [0] 5 9" xfId="7971"/>
    <cellStyle name="Currency [0] 6" xfId="7972"/>
    <cellStyle name="Currency [0] 6 2" xfId="7973"/>
    <cellStyle name="Currency [0] 6 2 2" xfId="7974"/>
    <cellStyle name="Currency [0] 6 3" xfId="7975"/>
    <cellStyle name="Currency [0] 7" xfId="7976"/>
    <cellStyle name="Currency [0] 7 2" xfId="7977"/>
    <cellStyle name="Currency [0] 7 2 2" xfId="7978"/>
    <cellStyle name="Currency [0] 7 3" xfId="7979"/>
    <cellStyle name="Currency [0] 8" xfId="7980"/>
    <cellStyle name="Currency [0] 8 2" xfId="7981"/>
    <cellStyle name="Currency [0] 8 2 2" xfId="7982"/>
    <cellStyle name="Currency [0] 8 3" xfId="7983"/>
    <cellStyle name="Currency [0] 9" xfId="7984"/>
    <cellStyle name="Currency [00]" xfId="7985"/>
    <cellStyle name="Currency [00] 2" xfId="7986"/>
    <cellStyle name="Currency [1]" xfId="31043"/>
    <cellStyle name="Currency [2]" xfId="7987"/>
    <cellStyle name="Currency 0" xfId="7988"/>
    <cellStyle name="Currency 0 2" xfId="7989"/>
    <cellStyle name="Currency 0.0" xfId="7990"/>
    <cellStyle name="Currency 0.0 2" xfId="7991"/>
    <cellStyle name="Currency 0.0 2 2" xfId="7992"/>
    <cellStyle name="Currency 0.0 2 2 2" xfId="7993"/>
    <cellStyle name="Currency 0.0 2 3" xfId="7994"/>
    <cellStyle name="Currency 0.0 3" xfId="7995"/>
    <cellStyle name="Currency 0.0 4" xfId="7996"/>
    <cellStyle name="Currency 0.00" xfId="7997"/>
    <cellStyle name="Currency 0.00 2" xfId="7998"/>
    <cellStyle name="Currency 0.00 2 2" xfId="7999"/>
    <cellStyle name="Currency 0.00 2 2 2" xfId="8000"/>
    <cellStyle name="Currency 0.00 2 3" xfId="8001"/>
    <cellStyle name="Currency 0.00 3" xfId="8002"/>
    <cellStyle name="Currency 0.00 4" xfId="8003"/>
    <cellStyle name="Currency 0.000" xfId="8004"/>
    <cellStyle name="Currency 0.000 2" xfId="8005"/>
    <cellStyle name="Currency 0.000 2 2" xfId="8006"/>
    <cellStyle name="Currency 0.000 2 2 2" xfId="8007"/>
    <cellStyle name="Currency 0.000 2 3" xfId="8008"/>
    <cellStyle name="Currency 0.000 3" xfId="8009"/>
    <cellStyle name="Currency 0.000 4" xfId="8010"/>
    <cellStyle name="Currency 10" xfId="8011"/>
    <cellStyle name="Currency 11" xfId="8012"/>
    <cellStyle name="Currency 12" xfId="8013"/>
    <cellStyle name="Currency 13" xfId="8014"/>
    <cellStyle name="Currency 14" xfId="8015"/>
    <cellStyle name="Currency 15" xfId="8016"/>
    <cellStyle name="Currency 16" xfId="8017"/>
    <cellStyle name="Currency 17" xfId="8018"/>
    <cellStyle name="Currency 18" xfId="8019"/>
    <cellStyle name="Currency 19" xfId="8020"/>
    <cellStyle name="Currency 2" xfId="8021"/>
    <cellStyle name="Currency 2 2" xfId="8022"/>
    <cellStyle name="Currency 20" xfId="8023"/>
    <cellStyle name="Currency 21" xfId="8024"/>
    <cellStyle name="Currency 22" xfId="8025"/>
    <cellStyle name="Currency 23" xfId="8026"/>
    <cellStyle name="Currency 24" xfId="8027"/>
    <cellStyle name="Currency 25" xfId="8028"/>
    <cellStyle name="Currency 26" xfId="8029"/>
    <cellStyle name="Currency 27" xfId="8030"/>
    <cellStyle name="Currency 28" xfId="8031"/>
    <cellStyle name="Currency 29" xfId="8032"/>
    <cellStyle name="Currency 3" xfId="8033"/>
    <cellStyle name="Currency 30" xfId="8034"/>
    <cellStyle name="Currency 31" xfId="8035"/>
    <cellStyle name="Currency 32" xfId="8036"/>
    <cellStyle name="Currency 33" xfId="8037"/>
    <cellStyle name="Currency 34" xfId="8038"/>
    <cellStyle name="Currency 35" xfId="8039"/>
    <cellStyle name="Currency 36" xfId="8040"/>
    <cellStyle name="Currency 4" xfId="8041"/>
    <cellStyle name="Currency 5" xfId="8042"/>
    <cellStyle name="Currency 6" xfId="8043"/>
    <cellStyle name="Currency 7" xfId="8044"/>
    <cellStyle name="Currency 8" xfId="8045"/>
    <cellStyle name="Currency 9" xfId="8046"/>
    <cellStyle name="Currency EN" xfId="8047"/>
    <cellStyle name="Currency EN 2" xfId="8048"/>
    <cellStyle name="Currency RU" xfId="8049"/>
    <cellStyle name="Currency RU 2" xfId="8050"/>
    <cellStyle name="Currency RU calc" xfId="8051"/>
    <cellStyle name="Currency RU calc 2" xfId="8052"/>
    <cellStyle name="Currency RU calc 3" xfId="8053"/>
    <cellStyle name="Currency RU_CP-P (2)" xfId="8054"/>
    <cellStyle name="Currency_(1)" xfId="8055"/>
    <cellStyle name="Currency0" xfId="8056"/>
    <cellStyle name="Currency0 2" xfId="8057"/>
    <cellStyle name="Currency0 2 2" xfId="8058"/>
    <cellStyle name="Currency0 2 2 2" xfId="8059"/>
    <cellStyle name="Currency0 2 3" xfId="8060"/>
    <cellStyle name="Currency0 3" xfId="8061"/>
    <cellStyle name="currency1" xfId="24"/>
    <cellStyle name="Currency2" xfId="25"/>
    <cellStyle name="currency3" xfId="26"/>
    <cellStyle name="currency4" xfId="27"/>
    <cellStyle name="Đ_x0010_" xfId="8062"/>
    <cellStyle name="Đ_x0010_ 2" xfId="8063"/>
    <cellStyle name="Đ_x0010_?䥘Ȏ_x0013_⤀጖ē??䆈Ȏ_x0013_⬀ጘē_x0010_?䦄Ȏ" xfId="8064"/>
    <cellStyle name="Đ_x0010_?䥘Ȏ_x0013_⤀጖ē??䆈Ȏ_x0013_⬀ጘē_x0010_?䦄Ȏ 1" xfId="8065"/>
    <cellStyle name="Đ_x0010_?䥘Ȏ_x0013_⤀጖ē??䆈Ȏ_x0013_⬀ጘē_x0010_?䦄Ȏ_Освещение для ДЭРУМС" xfId="8066"/>
    <cellStyle name="Đ_x0010__Анкета и Приложения 2010" xfId="8067"/>
    <cellStyle name="Data" xfId="31044"/>
    <cellStyle name="DataBases" xfId="8068"/>
    <cellStyle name="DataBold" xfId="31045"/>
    <cellStyle name="DataToHide" xfId="8069"/>
    <cellStyle name="Date" xfId="8070"/>
    <cellStyle name="Date 2" xfId="8071"/>
    <cellStyle name="Date 2 2" xfId="8072"/>
    <cellStyle name="Date 2 2 2" xfId="8073"/>
    <cellStyle name="Date 2 3" xfId="8074"/>
    <cellStyle name="Date 2 4" xfId="8075"/>
    <cellStyle name="Date 3" xfId="8076"/>
    <cellStyle name="Date 4" xfId="8077"/>
    <cellStyle name="Date Aligned" xfId="8078"/>
    <cellStyle name="Date Aligned 2" xfId="8079"/>
    <cellStyle name="Date EN" xfId="8080"/>
    <cellStyle name="Date EN 2" xfId="8081"/>
    <cellStyle name="Date RU" xfId="8082"/>
    <cellStyle name="Date RU 2" xfId="8083"/>
    <cellStyle name="Date Short" xfId="8084"/>
    <cellStyle name="Date_LRP Model (13.05.02)" xfId="31046"/>
    <cellStyle name="Dateline" xfId="8085"/>
    <cellStyle name="Dates" xfId="8086"/>
    <cellStyle name="Dates 2" xfId="8087"/>
    <cellStyle name="Datum" xfId="8088"/>
    <cellStyle name="DblLineDollarAcct" xfId="8089"/>
    <cellStyle name="DblLinePercent" xfId="8090"/>
    <cellStyle name="Debit" xfId="8091"/>
    <cellStyle name="Debit 2" xfId="8092"/>
    <cellStyle name="Debit subtotal" xfId="8093"/>
    <cellStyle name="Debit subtotal 10" xfId="8094"/>
    <cellStyle name="Debit subtotal 10 2" xfId="8095"/>
    <cellStyle name="Debit subtotal 10 2 2" xfId="8096"/>
    <cellStyle name="Debit subtotal 10 3" xfId="8097"/>
    <cellStyle name="Debit subtotal 11" xfId="8098"/>
    <cellStyle name="Debit subtotal 11 2" xfId="8099"/>
    <cellStyle name="Debit subtotal 11 2 2" xfId="8100"/>
    <cellStyle name="Debit subtotal 11 3" xfId="8101"/>
    <cellStyle name="Debit subtotal 12" xfId="8102"/>
    <cellStyle name="Debit subtotal 12 2" xfId="8103"/>
    <cellStyle name="Debit subtotal 12 2 2" xfId="8104"/>
    <cellStyle name="Debit subtotal 12 3" xfId="8105"/>
    <cellStyle name="Debit subtotal 13" xfId="8106"/>
    <cellStyle name="Debit subtotal 13 2" xfId="8107"/>
    <cellStyle name="Debit subtotal 14" xfId="8108"/>
    <cellStyle name="Debit subtotal 15" xfId="8109"/>
    <cellStyle name="Debit subtotal 2" xfId="8110"/>
    <cellStyle name="Debit subtotal 2 2" xfId="8111"/>
    <cellStyle name="Debit subtotal 2 2 2" xfId="8112"/>
    <cellStyle name="Debit subtotal 2 2 2 2" xfId="8113"/>
    <cellStyle name="Debit subtotal 2 2 3" xfId="8114"/>
    <cellStyle name="Debit subtotal 2 3" xfId="8115"/>
    <cellStyle name="Debit subtotal 2 3 2" xfId="8116"/>
    <cellStyle name="Debit subtotal 2 3 2 2" xfId="8117"/>
    <cellStyle name="Debit subtotal 2 3 3" xfId="8118"/>
    <cellStyle name="Debit subtotal 2 4" xfId="8119"/>
    <cellStyle name="Debit subtotal 2 4 2" xfId="8120"/>
    <cellStyle name="Debit subtotal 2 4 2 2" xfId="8121"/>
    <cellStyle name="Debit subtotal 2 4 3" xfId="8122"/>
    <cellStyle name="Debit subtotal 2 5" xfId="8123"/>
    <cellStyle name="Debit subtotal 2 5 2" xfId="8124"/>
    <cellStyle name="Debit subtotal 2 5 2 2" xfId="8125"/>
    <cellStyle name="Debit subtotal 2 5 3" xfId="8126"/>
    <cellStyle name="Debit subtotal 2 6" xfId="8127"/>
    <cellStyle name="Debit subtotal 2 6 2" xfId="8128"/>
    <cellStyle name="Debit subtotal 2 6 2 2" xfId="8129"/>
    <cellStyle name="Debit subtotal 2 6 3" xfId="8130"/>
    <cellStyle name="Debit subtotal 2 7" xfId="8131"/>
    <cellStyle name="Debit subtotal 2 7 2" xfId="8132"/>
    <cellStyle name="Debit subtotal 2 8" xfId="8133"/>
    <cellStyle name="Debit subtotal 3" xfId="8134"/>
    <cellStyle name="Debit subtotal 3 2" xfId="8135"/>
    <cellStyle name="Debit subtotal 3 2 2" xfId="8136"/>
    <cellStyle name="Debit subtotal 3 2 2 2" xfId="8137"/>
    <cellStyle name="Debit subtotal 3 2 3" xfId="8138"/>
    <cellStyle name="Debit subtotal 3 3" xfId="8139"/>
    <cellStyle name="Debit subtotal 3 3 2" xfId="8140"/>
    <cellStyle name="Debit subtotal 3 3 2 2" xfId="8141"/>
    <cellStyle name="Debit subtotal 3 3 3" xfId="8142"/>
    <cellStyle name="Debit subtotal 3 4" xfId="8143"/>
    <cellStyle name="Debit subtotal 3 4 2" xfId="8144"/>
    <cellStyle name="Debit subtotal 3 4 2 2" xfId="8145"/>
    <cellStyle name="Debit subtotal 3 4 3" xfId="8146"/>
    <cellStyle name="Debit subtotal 3 5" xfId="8147"/>
    <cellStyle name="Debit subtotal 3 5 2" xfId="8148"/>
    <cellStyle name="Debit subtotal 3 5 2 2" xfId="8149"/>
    <cellStyle name="Debit subtotal 3 5 3" xfId="8150"/>
    <cellStyle name="Debit subtotal 3 6" xfId="8151"/>
    <cellStyle name="Debit subtotal 3 6 2" xfId="8152"/>
    <cellStyle name="Debit subtotal 3 6 2 2" xfId="8153"/>
    <cellStyle name="Debit subtotal 3 6 3" xfId="8154"/>
    <cellStyle name="Debit subtotal 3 7" xfId="8155"/>
    <cellStyle name="Debit subtotal 3 7 2" xfId="8156"/>
    <cellStyle name="Debit subtotal 3 8" xfId="8157"/>
    <cellStyle name="Debit subtotal 4" xfId="8158"/>
    <cellStyle name="Debit subtotal 4 2" xfId="8159"/>
    <cellStyle name="Debit subtotal 4 2 2" xfId="8160"/>
    <cellStyle name="Debit subtotal 4 2 2 2" xfId="8161"/>
    <cellStyle name="Debit subtotal 4 2 3" xfId="8162"/>
    <cellStyle name="Debit subtotal 4 3" xfId="8163"/>
    <cellStyle name="Debit subtotal 4 3 2" xfId="8164"/>
    <cellStyle name="Debit subtotal 4 3 2 2" xfId="8165"/>
    <cellStyle name="Debit subtotal 4 3 3" xfId="8166"/>
    <cellStyle name="Debit subtotal 4 4" xfId="8167"/>
    <cellStyle name="Debit subtotal 4 4 2" xfId="8168"/>
    <cellStyle name="Debit subtotal 4 4 2 2" xfId="8169"/>
    <cellStyle name="Debit subtotal 4 4 3" xfId="8170"/>
    <cellStyle name="Debit subtotal 4 5" xfId="8171"/>
    <cellStyle name="Debit subtotal 4 5 2" xfId="8172"/>
    <cellStyle name="Debit subtotal 4 5 2 2" xfId="8173"/>
    <cellStyle name="Debit subtotal 4 5 3" xfId="8174"/>
    <cellStyle name="Debit subtotal 4 6" xfId="8175"/>
    <cellStyle name="Debit subtotal 4 6 2" xfId="8176"/>
    <cellStyle name="Debit subtotal 4 6 2 2" xfId="8177"/>
    <cellStyle name="Debit subtotal 4 6 3" xfId="8178"/>
    <cellStyle name="Debit subtotal 4 7" xfId="8179"/>
    <cellStyle name="Debit subtotal 4 7 2" xfId="8180"/>
    <cellStyle name="Debit subtotal 4 8" xfId="8181"/>
    <cellStyle name="Debit subtotal 5" xfId="8182"/>
    <cellStyle name="Debit subtotal 5 2" xfId="8183"/>
    <cellStyle name="Debit subtotal 5 2 2" xfId="8184"/>
    <cellStyle name="Debit subtotal 5 2 2 2" xfId="8185"/>
    <cellStyle name="Debit subtotal 5 2 3" xfId="8186"/>
    <cellStyle name="Debit subtotal 5 3" xfId="8187"/>
    <cellStyle name="Debit subtotal 5 3 2" xfId="8188"/>
    <cellStyle name="Debit subtotal 5 3 2 2" xfId="8189"/>
    <cellStyle name="Debit subtotal 5 3 3" xfId="8190"/>
    <cellStyle name="Debit subtotal 5 4" xfId="8191"/>
    <cellStyle name="Debit subtotal 5 4 2" xfId="8192"/>
    <cellStyle name="Debit subtotal 5 4 2 2" xfId="8193"/>
    <cellStyle name="Debit subtotal 5 4 3" xfId="8194"/>
    <cellStyle name="Debit subtotal 5 5" xfId="8195"/>
    <cellStyle name="Debit subtotal 5 5 2" xfId="8196"/>
    <cellStyle name="Debit subtotal 5 5 2 2" xfId="8197"/>
    <cellStyle name="Debit subtotal 5 5 3" xfId="8198"/>
    <cellStyle name="Debit subtotal 5 6" xfId="8199"/>
    <cellStyle name="Debit subtotal 5 6 2" xfId="8200"/>
    <cellStyle name="Debit subtotal 5 6 2 2" xfId="8201"/>
    <cellStyle name="Debit subtotal 5 6 3" xfId="8202"/>
    <cellStyle name="Debit subtotal 5 7" xfId="8203"/>
    <cellStyle name="Debit subtotal 5 7 2" xfId="8204"/>
    <cellStyle name="Debit subtotal 5 8" xfId="8205"/>
    <cellStyle name="Debit subtotal 6" xfId="8206"/>
    <cellStyle name="Debit subtotal 6 2" xfId="8207"/>
    <cellStyle name="Debit subtotal 6 2 2" xfId="8208"/>
    <cellStyle name="Debit subtotal 6 2 2 2" xfId="8209"/>
    <cellStyle name="Debit subtotal 6 2 3" xfId="8210"/>
    <cellStyle name="Debit subtotal 6 3" xfId="8211"/>
    <cellStyle name="Debit subtotal 6 3 2" xfId="8212"/>
    <cellStyle name="Debit subtotal 6 3 2 2" xfId="8213"/>
    <cellStyle name="Debit subtotal 6 3 3" xfId="8214"/>
    <cellStyle name="Debit subtotal 6 4" xfId="8215"/>
    <cellStyle name="Debit subtotal 6 4 2" xfId="8216"/>
    <cellStyle name="Debit subtotal 6 4 2 2" xfId="8217"/>
    <cellStyle name="Debit subtotal 6 4 3" xfId="8218"/>
    <cellStyle name="Debit subtotal 6 5" xfId="8219"/>
    <cellStyle name="Debit subtotal 6 5 2" xfId="8220"/>
    <cellStyle name="Debit subtotal 6 5 2 2" xfId="8221"/>
    <cellStyle name="Debit subtotal 6 5 3" xfId="8222"/>
    <cellStyle name="Debit subtotal 6 6" xfId="8223"/>
    <cellStyle name="Debit subtotal 6 6 2" xfId="8224"/>
    <cellStyle name="Debit subtotal 6 6 2 2" xfId="8225"/>
    <cellStyle name="Debit subtotal 6 6 3" xfId="8226"/>
    <cellStyle name="Debit subtotal 6 7" xfId="8227"/>
    <cellStyle name="Debit subtotal 6 7 2" xfId="8228"/>
    <cellStyle name="Debit subtotal 6 8" xfId="8229"/>
    <cellStyle name="Debit subtotal 7" xfId="8230"/>
    <cellStyle name="Debit subtotal 7 2" xfId="8231"/>
    <cellStyle name="Debit subtotal 7 2 2" xfId="8232"/>
    <cellStyle name="Debit subtotal 7 2 2 2" xfId="8233"/>
    <cellStyle name="Debit subtotal 7 2 3" xfId="8234"/>
    <cellStyle name="Debit subtotal 7 3" xfId="8235"/>
    <cellStyle name="Debit subtotal 7 3 2" xfId="8236"/>
    <cellStyle name="Debit subtotal 7 3 2 2" xfId="8237"/>
    <cellStyle name="Debit subtotal 7 3 3" xfId="8238"/>
    <cellStyle name="Debit subtotal 7 4" xfId="8239"/>
    <cellStyle name="Debit subtotal 7 4 2" xfId="8240"/>
    <cellStyle name="Debit subtotal 7 4 2 2" xfId="8241"/>
    <cellStyle name="Debit subtotal 7 4 3" xfId="8242"/>
    <cellStyle name="Debit subtotal 7 5" xfId="8243"/>
    <cellStyle name="Debit subtotal 7 5 2" xfId="8244"/>
    <cellStyle name="Debit subtotal 7 5 2 2" xfId="8245"/>
    <cellStyle name="Debit subtotal 7 5 3" xfId="8246"/>
    <cellStyle name="Debit subtotal 7 6" xfId="8247"/>
    <cellStyle name="Debit subtotal 7 6 2" xfId="8248"/>
    <cellStyle name="Debit subtotal 7 6 2 2" xfId="8249"/>
    <cellStyle name="Debit subtotal 7 6 3" xfId="8250"/>
    <cellStyle name="Debit subtotal 7 7" xfId="8251"/>
    <cellStyle name="Debit subtotal 7 7 2" xfId="8252"/>
    <cellStyle name="Debit subtotal 7 8" xfId="8253"/>
    <cellStyle name="Debit subtotal 8" xfId="8254"/>
    <cellStyle name="Debit subtotal 8 2" xfId="8255"/>
    <cellStyle name="Debit subtotal 8 2 2" xfId="8256"/>
    <cellStyle name="Debit subtotal 8 2 2 2" xfId="8257"/>
    <cellStyle name="Debit subtotal 8 2 3" xfId="8258"/>
    <cellStyle name="Debit subtotal 8 3" xfId="8259"/>
    <cellStyle name="Debit subtotal 8 3 2" xfId="8260"/>
    <cellStyle name="Debit subtotal 8 3 2 2" xfId="8261"/>
    <cellStyle name="Debit subtotal 8 3 3" xfId="8262"/>
    <cellStyle name="Debit subtotal 8 4" xfId="8263"/>
    <cellStyle name="Debit subtotal 8 4 2" xfId="8264"/>
    <cellStyle name="Debit subtotal 8 4 2 2" xfId="8265"/>
    <cellStyle name="Debit subtotal 8 4 3" xfId="8266"/>
    <cellStyle name="Debit subtotal 8 5" xfId="8267"/>
    <cellStyle name="Debit subtotal 8 5 2" xfId="8268"/>
    <cellStyle name="Debit subtotal 8 5 2 2" xfId="8269"/>
    <cellStyle name="Debit subtotal 8 5 3" xfId="8270"/>
    <cellStyle name="Debit subtotal 8 6" xfId="8271"/>
    <cellStyle name="Debit subtotal 8 6 2" xfId="8272"/>
    <cellStyle name="Debit subtotal 8 6 2 2" xfId="8273"/>
    <cellStyle name="Debit subtotal 8 6 3" xfId="8274"/>
    <cellStyle name="Debit subtotal 8 7" xfId="8275"/>
    <cellStyle name="Debit subtotal 8 7 2" xfId="8276"/>
    <cellStyle name="Debit subtotal 8 8" xfId="8277"/>
    <cellStyle name="Debit subtotal 9" xfId="8278"/>
    <cellStyle name="Debit subtotal 9 2" xfId="8279"/>
    <cellStyle name="Debit subtotal 9 2 2" xfId="8280"/>
    <cellStyle name="Debit subtotal 9 3" xfId="8281"/>
    <cellStyle name="Debit Total" xfId="8282"/>
    <cellStyle name="Debit Total 10" xfId="8283"/>
    <cellStyle name="Debit Total 10 2" xfId="8284"/>
    <cellStyle name="Debit Total 10 2 2" xfId="8285"/>
    <cellStyle name="Debit Total 10 3" xfId="8286"/>
    <cellStyle name="Debit Total 11" xfId="8287"/>
    <cellStyle name="Debit Total 11 2" xfId="8288"/>
    <cellStyle name="Debit Total 11 2 2" xfId="8289"/>
    <cellStyle name="Debit Total 11 3" xfId="8290"/>
    <cellStyle name="Debit Total 12" xfId="8291"/>
    <cellStyle name="Debit Total 12 2" xfId="8292"/>
    <cellStyle name="Debit Total 12 2 2" xfId="8293"/>
    <cellStyle name="Debit Total 12 3" xfId="8294"/>
    <cellStyle name="Debit Total 13" xfId="8295"/>
    <cellStyle name="Debit Total 13 2" xfId="8296"/>
    <cellStyle name="Debit Total 13 2 2" xfId="8297"/>
    <cellStyle name="Debit Total 13 3" xfId="8298"/>
    <cellStyle name="Debit Total 14" xfId="8299"/>
    <cellStyle name="Debit Total 14 2" xfId="8300"/>
    <cellStyle name="Debit Total 15" xfId="8301"/>
    <cellStyle name="Debit Total 16" xfId="8302"/>
    <cellStyle name="Debit Total 2" xfId="8303"/>
    <cellStyle name="Debit Total 2 2" xfId="8304"/>
    <cellStyle name="Debit Total 2 2 2" xfId="8305"/>
    <cellStyle name="Debit Total 2 2 2 2" xfId="8306"/>
    <cellStyle name="Debit Total 2 2 3" xfId="8307"/>
    <cellStyle name="Debit Total 2 3" xfId="8308"/>
    <cellStyle name="Debit Total 2 3 2" xfId="8309"/>
    <cellStyle name="Debit Total 2 3 2 2" xfId="8310"/>
    <cellStyle name="Debit Total 2 3 3" xfId="8311"/>
    <cellStyle name="Debit Total 2 4" xfId="8312"/>
    <cellStyle name="Debit Total 2 4 2" xfId="8313"/>
    <cellStyle name="Debit Total 2 4 2 2" xfId="8314"/>
    <cellStyle name="Debit Total 2 4 3" xfId="8315"/>
    <cellStyle name="Debit Total 2 5" xfId="8316"/>
    <cellStyle name="Debit Total 2 5 2" xfId="8317"/>
    <cellStyle name="Debit Total 2 5 2 2" xfId="8318"/>
    <cellStyle name="Debit Total 2 5 3" xfId="8319"/>
    <cellStyle name="Debit Total 2 6" xfId="8320"/>
    <cellStyle name="Debit Total 2 6 2" xfId="8321"/>
    <cellStyle name="Debit Total 2 6 2 2" xfId="8322"/>
    <cellStyle name="Debit Total 2 6 3" xfId="8323"/>
    <cellStyle name="Debit Total 2 7" xfId="8324"/>
    <cellStyle name="Debit Total 2 7 2" xfId="8325"/>
    <cellStyle name="Debit Total 2 7 2 2" xfId="8326"/>
    <cellStyle name="Debit Total 2 7 3" xfId="8327"/>
    <cellStyle name="Debit Total 2 8" xfId="8328"/>
    <cellStyle name="Debit Total 2 8 2" xfId="8329"/>
    <cellStyle name="Debit Total 2 9" xfId="8330"/>
    <cellStyle name="Debit Total 3" xfId="8331"/>
    <cellStyle name="Debit Total 3 2" xfId="8332"/>
    <cellStyle name="Debit Total 3 2 2" xfId="8333"/>
    <cellStyle name="Debit Total 3 2 2 2" xfId="8334"/>
    <cellStyle name="Debit Total 3 2 3" xfId="8335"/>
    <cellStyle name="Debit Total 3 3" xfId="8336"/>
    <cellStyle name="Debit Total 3 3 2" xfId="8337"/>
    <cellStyle name="Debit Total 3 3 2 2" xfId="8338"/>
    <cellStyle name="Debit Total 3 3 3" xfId="8339"/>
    <cellStyle name="Debit Total 3 4" xfId="8340"/>
    <cellStyle name="Debit Total 3 4 2" xfId="8341"/>
    <cellStyle name="Debit Total 3 4 2 2" xfId="8342"/>
    <cellStyle name="Debit Total 3 4 3" xfId="8343"/>
    <cellStyle name="Debit Total 3 5" xfId="8344"/>
    <cellStyle name="Debit Total 3 5 2" xfId="8345"/>
    <cellStyle name="Debit Total 3 5 2 2" xfId="8346"/>
    <cellStyle name="Debit Total 3 5 3" xfId="8347"/>
    <cellStyle name="Debit Total 3 6" xfId="8348"/>
    <cellStyle name="Debit Total 3 6 2" xfId="8349"/>
    <cellStyle name="Debit Total 3 6 2 2" xfId="8350"/>
    <cellStyle name="Debit Total 3 6 3" xfId="8351"/>
    <cellStyle name="Debit Total 3 7" xfId="8352"/>
    <cellStyle name="Debit Total 3 7 2" xfId="8353"/>
    <cellStyle name="Debit Total 3 7 2 2" xfId="8354"/>
    <cellStyle name="Debit Total 3 7 3" xfId="8355"/>
    <cellStyle name="Debit Total 3 8" xfId="8356"/>
    <cellStyle name="Debit Total 3 8 2" xfId="8357"/>
    <cellStyle name="Debit Total 3 9" xfId="8358"/>
    <cellStyle name="Debit Total 4" xfId="8359"/>
    <cellStyle name="Debit Total 4 2" xfId="8360"/>
    <cellStyle name="Debit Total 4 2 2" xfId="8361"/>
    <cellStyle name="Debit Total 4 2 2 2" xfId="8362"/>
    <cellStyle name="Debit Total 4 2 3" xfId="8363"/>
    <cellStyle name="Debit Total 4 3" xfId="8364"/>
    <cellStyle name="Debit Total 4 3 2" xfId="8365"/>
    <cellStyle name="Debit Total 4 3 2 2" xfId="8366"/>
    <cellStyle name="Debit Total 4 3 3" xfId="8367"/>
    <cellStyle name="Debit Total 4 4" xfId="8368"/>
    <cellStyle name="Debit Total 4 4 2" xfId="8369"/>
    <cellStyle name="Debit Total 4 4 2 2" xfId="8370"/>
    <cellStyle name="Debit Total 4 4 3" xfId="8371"/>
    <cellStyle name="Debit Total 4 5" xfId="8372"/>
    <cellStyle name="Debit Total 4 5 2" xfId="8373"/>
    <cellStyle name="Debit Total 4 5 2 2" xfId="8374"/>
    <cellStyle name="Debit Total 4 5 3" xfId="8375"/>
    <cellStyle name="Debit Total 4 6" xfId="8376"/>
    <cellStyle name="Debit Total 4 6 2" xfId="8377"/>
    <cellStyle name="Debit Total 4 6 2 2" xfId="8378"/>
    <cellStyle name="Debit Total 4 6 3" xfId="8379"/>
    <cellStyle name="Debit Total 4 7" xfId="8380"/>
    <cellStyle name="Debit Total 4 7 2" xfId="8381"/>
    <cellStyle name="Debit Total 4 7 2 2" xfId="8382"/>
    <cellStyle name="Debit Total 4 7 3" xfId="8383"/>
    <cellStyle name="Debit Total 4 8" xfId="8384"/>
    <cellStyle name="Debit Total 4 8 2" xfId="8385"/>
    <cellStyle name="Debit Total 4 9" xfId="8386"/>
    <cellStyle name="Debit Total 5" xfId="8387"/>
    <cellStyle name="Debit Total 5 2" xfId="8388"/>
    <cellStyle name="Debit Total 5 2 2" xfId="8389"/>
    <cellStyle name="Debit Total 5 2 2 2" xfId="8390"/>
    <cellStyle name="Debit Total 5 2 3" xfId="8391"/>
    <cellStyle name="Debit Total 5 3" xfId="8392"/>
    <cellStyle name="Debit Total 5 3 2" xfId="8393"/>
    <cellStyle name="Debit Total 5 3 2 2" xfId="8394"/>
    <cellStyle name="Debit Total 5 3 3" xfId="8395"/>
    <cellStyle name="Debit Total 5 4" xfId="8396"/>
    <cellStyle name="Debit Total 5 4 2" xfId="8397"/>
    <cellStyle name="Debit Total 5 4 2 2" xfId="8398"/>
    <cellStyle name="Debit Total 5 4 3" xfId="8399"/>
    <cellStyle name="Debit Total 5 5" xfId="8400"/>
    <cellStyle name="Debit Total 5 5 2" xfId="8401"/>
    <cellStyle name="Debit Total 5 5 2 2" xfId="8402"/>
    <cellStyle name="Debit Total 5 5 3" xfId="8403"/>
    <cellStyle name="Debit Total 5 6" xfId="8404"/>
    <cellStyle name="Debit Total 5 6 2" xfId="8405"/>
    <cellStyle name="Debit Total 5 6 2 2" xfId="8406"/>
    <cellStyle name="Debit Total 5 6 3" xfId="8407"/>
    <cellStyle name="Debit Total 5 7" xfId="8408"/>
    <cellStyle name="Debit Total 5 7 2" xfId="8409"/>
    <cellStyle name="Debit Total 5 8" xfId="8410"/>
    <cellStyle name="Debit Total 6" xfId="8411"/>
    <cellStyle name="Debit Total 6 2" xfId="8412"/>
    <cellStyle name="Debit Total 6 2 2" xfId="8413"/>
    <cellStyle name="Debit Total 6 2 2 2" xfId="8414"/>
    <cellStyle name="Debit Total 6 2 3" xfId="8415"/>
    <cellStyle name="Debit Total 6 3" xfId="8416"/>
    <cellStyle name="Debit Total 6 3 2" xfId="8417"/>
    <cellStyle name="Debit Total 6 3 2 2" xfId="8418"/>
    <cellStyle name="Debit Total 6 3 3" xfId="8419"/>
    <cellStyle name="Debit Total 6 4" xfId="8420"/>
    <cellStyle name="Debit Total 6 4 2" xfId="8421"/>
    <cellStyle name="Debit Total 6 4 2 2" xfId="8422"/>
    <cellStyle name="Debit Total 6 4 3" xfId="8423"/>
    <cellStyle name="Debit Total 6 5" xfId="8424"/>
    <cellStyle name="Debit Total 6 5 2" xfId="8425"/>
    <cellStyle name="Debit Total 6 5 2 2" xfId="8426"/>
    <cellStyle name="Debit Total 6 5 3" xfId="8427"/>
    <cellStyle name="Debit Total 6 6" xfId="8428"/>
    <cellStyle name="Debit Total 6 6 2" xfId="8429"/>
    <cellStyle name="Debit Total 6 6 2 2" xfId="8430"/>
    <cellStyle name="Debit Total 6 6 3" xfId="8431"/>
    <cellStyle name="Debit Total 6 7" xfId="8432"/>
    <cellStyle name="Debit Total 6 7 2" xfId="8433"/>
    <cellStyle name="Debit Total 6 8" xfId="8434"/>
    <cellStyle name="Debit Total 7" xfId="8435"/>
    <cellStyle name="Debit Total 7 2" xfId="8436"/>
    <cellStyle name="Debit Total 7 2 2" xfId="8437"/>
    <cellStyle name="Debit Total 7 2 2 2" xfId="8438"/>
    <cellStyle name="Debit Total 7 2 3" xfId="8439"/>
    <cellStyle name="Debit Total 7 3" xfId="8440"/>
    <cellStyle name="Debit Total 7 3 2" xfId="8441"/>
    <cellStyle name="Debit Total 7 3 2 2" xfId="8442"/>
    <cellStyle name="Debit Total 7 3 3" xfId="8443"/>
    <cellStyle name="Debit Total 7 4" xfId="8444"/>
    <cellStyle name="Debit Total 7 4 2" xfId="8445"/>
    <cellStyle name="Debit Total 7 4 2 2" xfId="8446"/>
    <cellStyle name="Debit Total 7 4 3" xfId="8447"/>
    <cellStyle name="Debit Total 7 5" xfId="8448"/>
    <cellStyle name="Debit Total 7 5 2" xfId="8449"/>
    <cellStyle name="Debit Total 7 5 2 2" xfId="8450"/>
    <cellStyle name="Debit Total 7 5 3" xfId="8451"/>
    <cellStyle name="Debit Total 7 6" xfId="8452"/>
    <cellStyle name="Debit Total 7 6 2" xfId="8453"/>
    <cellStyle name="Debit Total 7 6 2 2" xfId="8454"/>
    <cellStyle name="Debit Total 7 6 3" xfId="8455"/>
    <cellStyle name="Debit Total 7 7" xfId="8456"/>
    <cellStyle name="Debit Total 7 7 2" xfId="8457"/>
    <cellStyle name="Debit Total 7 8" xfId="8458"/>
    <cellStyle name="Debit Total 8" xfId="8459"/>
    <cellStyle name="Debit Total 8 2" xfId="8460"/>
    <cellStyle name="Debit Total 8 2 2" xfId="8461"/>
    <cellStyle name="Debit Total 8 2 2 2" xfId="8462"/>
    <cellStyle name="Debit Total 8 2 3" xfId="8463"/>
    <cellStyle name="Debit Total 8 3" xfId="8464"/>
    <cellStyle name="Debit Total 8 3 2" xfId="8465"/>
    <cellStyle name="Debit Total 8 3 2 2" xfId="8466"/>
    <cellStyle name="Debit Total 8 3 3" xfId="8467"/>
    <cellStyle name="Debit Total 8 4" xfId="8468"/>
    <cellStyle name="Debit Total 8 4 2" xfId="8469"/>
    <cellStyle name="Debit Total 8 4 2 2" xfId="8470"/>
    <cellStyle name="Debit Total 8 4 3" xfId="8471"/>
    <cellStyle name="Debit Total 8 5" xfId="8472"/>
    <cellStyle name="Debit Total 8 5 2" xfId="8473"/>
    <cellStyle name="Debit Total 8 5 2 2" xfId="8474"/>
    <cellStyle name="Debit Total 8 5 3" xfId="8475"/>
    <cellStyle name="Debit Total 8 6" xfId="8476"/>
    <cellStyle name="Debit Total 8 6 2" xfId="8477"/>
    <cellStyle name="Debit Total 8 6 2 2" xfId="8478"/>
    <cellStyle name="Debit Total 8 6 3" xfId="8479"/>
    <cellStyle name="Debit Total 8 7" xfId="8480"/>
    <cellStyle name="Debit Total 8 7 2" xfId="8481"/>
    <cellStyle name="Debit Total 8 8" xfId="8482"/>
    <cellStyle name="Debit Total 9" xfId="8483"/>
    <cellStyle name="Debit Total 9 2" xfId="8484"/>
    <cellStyle name="Debit Total 9 2 2" xfId="8485"/>
    <cellStyle name="Debit Total 9 3" xfId="8486"/>
    <cellStyle name="Debit_ЛюбаАгафонова" xfId="8487"/>
    <cellStyle name="Dec_0" xfId="31047"/>
    <cellStyle name="DELTA" xfId="8488"/>
    <cellStyle name="DELTA 2" xfId="8489"/>
    <cellStyle name="DELTA 2 2" xfId="8490"/>
    <cellStyle name="DELTA 2 2 2" xfId="8491"/>
    <cellStyle name="DELTA 2 3" xfId="8492"/>
    <cellStyle name="DELTA 2_Формат БП (формы сбытовых компаний)_1" xfId="8493"/>
    <cellStyle name="DELTA 3" xfId="8494"/>
    <cellStyle name="DELTA 3 2" xfId="8495"/>
    <cellStyle name="DELTA 4" xfId="8496"/>
    <cellStyle name="DELTA 4 2" xfId="8497"/>
    <cellStyle name="DELTA 5" xfId="8498"/>
    <cellStyle name="DELTA_~9660252" xfId="8499"/>
    <cellStyle name="Deviant" xfId="8500"/>
    <cellStyle name="Deviant 2" xfId="8501"/>
    <cellStyle name="Dezimal [0]_AX-5-Loan-Portfolio-Efficiency-310899" xfId="8502"/>
    <cellStyle name="Dezimal__Utopia Index Index und Guidance (Deutsch)" xfId="31048"/>
    <cellStyle name="DollarAccounting" xfId="8503"/>
    <cellStyle name="Dollars" xfId="31049"/>
    <cellStyle name="done" xfId="8504"/>
    <cellStyle name="done 2" xfId="8505"/>
    <cellStyle name="Dotted Line" xfId="8506"/>
    <cellStyle name="Dotted Line 2" xfId="8507"/>
    <cellStyle name="Dotted Line 2 2" xfId="8508"/>
    <cellStyle name="Dotted Line 2 2 2" xfId="8509"/>
    <cellStyle name="Dotted Line 2 2 2 2" xfId="8510"/>
    <cellStyle name="Dotted Line 2 2 2 3" xfId="8511"/>
    <cellStyle name="Dotted Line 2 2 3" xfId="8512"/>
    <cellStyle name="Dotted Line 2 2 4" xfId="8513"/>
    <cellStyle name="Dotted Line 2 3" xfId="8514"/>
    <cellStyle name="Dotted Line 2 4" xfId="8515"/>
    <cellStyle name="Dotted Line 3" xfId="8516"/>
    <cellStyle name="Dotted Line 3 2" xfId="8517"/>
    <cellStyle name="Dotted Line 3 2 2" xfId="8518"/>
    <cellStyle name="Dotted Line 3 2 2 2" xfId="8519"/>
    <cellStyle name="Dotted Line 3 2 2 3" xfId="8520"/>
    <cellStyle name="Dotted Line 3 2 3" xfId="8521"/>
    <cellStyle name="Dotted Line 3 2 4" xfId="8522"/>
    <cellStyle name="Dotted Line 3 3" xfId="8523"/>
    <cellStyle name="Dotted Line 3 4" xfId="8524"/>
    <cellStyle name="Dotted Line 4" xfId="8525"/>
    <cellStyle name="Dotted Line 4 2" xfId="8526"/>
    <cellStyle name="Dotted Line 4 2 2" xfId="8527"/>
    <cellStyle name="Dotted Line 4 2 3" xfId="8528"/>
    <cellStyle name="Dotted Line 4 3" xfId="8529"/>
    <cellStyle name="Dotted Line 4 4" xfId="8530"/>
    <cellStyle name="Dotted Line 5" xfId="8531"/>
    <cellStyle name="Dotted Line 6" xfId="8532"/>
    <cellStyle name="Dotted Line 7" xfId="8533"/>
    <cellStyle name="Double Accounting" xfId="31050"/>
    <cellStyle name="DumDat" xfId="8534"/>
    <cellStyle name="DummyDat" xfId="8535"/>
    <cellStyle name="Dziesiêtny [0]_1" xfId="8536"/>
    <cellStyle name="Dziesiętny [0]_Annexes WWBU 02-03 ER" xfId="8537"/>
    <cellStyle name="Dziesiêtny_1" xfId="8538"/>
    <cellStyle name="Dziesiętny_Annexes WWBU 02-03 ER" xfId="8539"/>
    <cellStyle name="E&amp;Y House" xfId="8540"/>
    <cellStyle name="ein" xfId="8541"/>
    <cellStyle name="ein 2" xfId="8542"/>
    <cellStyle name="E-mail" xfId="8543"/>
    <cellStyle name="E-mail 2" xfId="8544"/>
    <cellStyle name="E-mail_46EP.2011(v2.0)" xfId="8545"/>
    <cellStyle name="Emphasis 1" xfId="8546"/>
    <cellStyle name="Emphasis 2" xfId="8547"/>
    <cellStyle name="Emphasis 3" xfId="8548"/>
    <cellStyle name="Enter Currency (0)" xfId="8549"/>
    <cellStyle name="Enter Currency (0) 2" xfId="8550"/>
    <cellStyle name="Enter Currency (2)" xfId="8551"/>
    <cellStyle name="Enter Units (0)" xfId="8552"/>
    <cellStyle name="Enter Units (0) 2" xfId="8553"/>
    <cellStyle name="Enter Units (1)" xfId="8554"/>
    <cellStyle name="Enter Units (1) 2" xfId="8555"/>
    <cellStyle name="Enter Units (2)" xfId="8556"/>
    <cellStyle name="Entities" xfId="8557"/>
    <cellStyle name="Euro" xfId="8558"/>
    <cellStyle name="Euro 2" xfId="8559"/>
    <cellStyle name="Euro 2 2" xfId="8560"/>
    <cellStyle name="Euro 2 2 2" xfId="8561"/>
    <cellStyle name="Euro 2 2 3" xfId="8562"/>
    <cellStyle name="Euro 2 3" xfId="8563"/>
    <cellStyle name="Euro 2 3 2" xfId="8564"/>
    <cellStyle name="Euro 2 4" xfId="8565"/>
    <cellStyle name="Euro 3" xfId="8566"/>
    <cellStyle name="Euro 3 2" xfId="8567"/>
    <cellStyle name="Euro 3 2 2" xfId="8568"/>
    <cellStyle name="Euro 3 3" xfId="8569"/>
    <cellStyle name="Euro 3 4" xfId="8570"/>
    <cellStyle name="Euro 4" xfId="8571"/>
    <cellStyle name="Euro 4 2" xfId="8572"/>
    <cellStyle name="Euro 5" xfId="8573"/>
    <cellStyle name="Euro 5 2" xfId="8574"/>
    <cellStyle name="Euro 6" xfId="8575"/>
    <cellStyle name="Euro 7" xfId="8576"/>
    <cellStyle name="Euro 8" xfId="8577"/>
    <cellStyle name="Euro_FSL_WTC Tbilisi LLC_GRDC_2007" xfId="8578"/>
    <cellStyle name="ew" xfId="8579"/>
    <cellStyle name="ew 2" xfId="8580"/>
    <cellStyle name="ew 2 2" xfId="8581"/>
    <cellStyle name="ew 2 2 2" xfId="8582"/>
    <cellStyle name="ew 2 3" xfId="8583"/>
    <cellStyle name="ew 2_Формат БП (формы сбытовых компаний)_1" xfId="8584"/>
    <cellStyle name="ew 3" xfId="8585"/>
    <cellStyle name="ew 3 2" xfId="8586"/>
    <cellStyle name="ew 4" xfId="8587"/>
    <cellStyle name="ew_БП_СЗТЭЦ_2011" xfId="8588"/>
    <cellStyle name="Excel Built-in Normal" xfId="8589"/>
    <cellStyle name="Excel Built-in Normal 2" xfId="8590"/>
    <cellStyle name="Excel Built-in Normal 3" xfId="8591"/>
    <cellStyle name="Excel_BuiltIn_Comma" xfId="79"/>
    <cellStyle name="Explanatory Text" xfId="8592"/>
    <cellStyle name="Explanatory Text 2" xfId="8593"/>
    <cellStyle name="Explanatory Text 3" xfId="8594"/>
    <cellStyle name="Explanatory Text_Полная модель Абхазия 31032011_bv" xfId="8595"/>
    <cellStyle name="EY Narrative heading" xfId="8596"/>
    <cellStyle name="EY Narrative text" xfId="8597"/>
    <cellStyle name="EY source" xfId="8598"/>
    <cellStyle name="EY text" xfId="8599"/>
    <cellStyle name="EY%colcalc" xfId="8600"/>
    <cellStyle name="EY%input" xfId="8601"/>
    <cellStyle name="EY%rowcalc" xfId="8602"/>
    <cellStyle name="EY0dp" xfId="8603"/>
    <cellStyle name="EY0dp 2" xfId="8604"/>
    <cellStyle name="EY0dз" xfId="8605"/>
    <cellStyle name="EY1dp" xfId="8606"/>
    <cellStyle name="EY2dp" xfId="8607"/>
    <cellStyle name="EY3dp" xfId="8608"/>
    <cellStyle name="EYBlocked" xfId="8609"/>
    <cellStyle name="EYCallUp" xfId="8610"/>
    <cellStyle name="EYChartTitle" xfId="8611"/>
    <cellStyle name="EYCheck" xfId="8612"/>
    <cellStyle name="EYColumnHeading" xfId="8613"/>
    <cellStyle name="EYColumnHeading 2" xfId="8614"/>
    <cellStyle name="EYColumnHeading 3" xfId="8615"/>
    <cellStyle name="EYColumnHeading_Bitum_E&amp;Y_v19" xfId="8616"/>
    <cellStyle name="EYColumnHeadingItalic" xfId="8617"/>
    <cellStyle name="EYCoverDatabookName" xfId="8618"/>
    <cellStyle name="EYCoverDate" xfId="8619"/>
    <cellStyle name="EYCoverDraft" xfId="8620"/>
    <cellStyle name="EYCoverProjectName" xfId="8621"/>
    <cellStyle name="EYCurrency" xfId="8622"/>
    <cellStyle name="EYDate" xfId="8623"/>
    <cellStyle name="EYDeviant" xfId="8624"/>
    <cellStyle name="EYHeader1" xfId="8625"/>
    <cellStyle name="EYHeader2" xfId="8626"/>
    <cellStyle name="EYHeader3" xfId="8627"/>
    <cellStyle name="EYHeading1" xfId="8628"/>
    <cellStyle name="EYheading2" xfId="8629"/>
    <cellStyle name="EYheading3" xfId="8630"/>
    <cellStyle name="EYInputDate" xfId="8631"/>
    <cellStyle name="EYInputPercent" xfId="8632"/>
    <cellStyle name="EYInputValue" xfId="8633"/>
    <cellStyle name="EYNormal" xfId="8634"/>
    <cellStyle name="EYNotes" xfId="8635"/>
    <cellStyle name="EYNotesHeading" xfId="8636"/>
    <cellStyle name="EYNotesHeading 2" xfId="8637"/>
    <cellStyle name="EYnumber" xfId="8638"/>
    <cellStyle name="EYnumber 2" xfId="8639"/>
    <cellStyle name="EYPercent" xfId="8640"/>
    <cellStyle name="EYPercentCapped" xfId="8641"/>
    <cellStyle name="EYRelianceRestricted" xfId="8642"/>
    <cellStyle name="EYSectionHeading" xfId="8643"/>
    <cellStyle name="EYSheetHeader1" xfId="8644"/>
    <cellStyle name="EYSheetHeading" xfId="8645"/>
    <cellStyle name="EYSheetHeading 2" xfId="8646"/>
    <cellStyle name="EYsmallheading" xfId="8647"/>
    <cellStyle name="EYSource" xfId="8648"/>
    <cellStyle name="EYSubTotal" xfId="8649"/>
    <cellStyle name="EYtext" xfId="8650"/>
    <cellStyle name="EYtext 2" xfId="8651"/>
    <cellStyle name="EYtextbold" xfId="8652"/>
    <cellStyle name="EYtextbolditalic" xfId="8653"/>
    <cellStyle name="EYtextitalic" xfId="8654"/>
    <cellStyle name="EYTotal" xfId="8655"/>
    <cellStyle name="EYWIP" xfId="8656"/>
    <cellStyle name="Ezres [0]_Document" xfId="31051"/>
    <cellStyle name="Ezres_Document" xfId="31052"/>
    <cellStyle name="F2" xfId="8657"/>
    <cellStyle name="F2 2" xfId="8658"/>
    <cellStyle name="F2 2 2" xfId="8659"/>
    <cellStyle name="F2 2 3" xfId="8660"/>
    <cellStyle name="F2 3" xfId="8661"/>
    <cellStyle name="F3" xfId="8662"/>
    <cellStyle name="F3 2" xfId="8663"/>
    <cellStyle name="F3 2 2" xfId="8664"/>
    <cellStyle name="F3 2 3" xfId="8665"/>
    <cellStyle name="F3 3" xfId="8666"/>
    <cellStyle name="F4" xfId="8667"/>
    <cellStyle name="F4 2" xfId="8668"/>
    <cellStyle name="F4 2 2" xfId="8669"/>
    <cellStyle name="F4 2 3" xfId="8670"/>
    <cellStyle name="F4 3" xfId="8671"/>
    <cellStyle name="F5" xfId="8672"/>
    <cellStyle name="F5 2" xfId="8673"/>
    <cellStyle name="F5 2 2" xfId="8674"/>
    <cellStyle name="F5 2 3" xfId="8675"/>
    <cellStyle name="F5 3" xfId="8676"/>
    <cellStyle name="F6" xfId="8677"/>
    <cellStyle name="F6 2" xfId="8678"/>
    <cellStyle name="F6 2 2" xfId="8679"/>
    <cellStyle name="F6 2 3" xfId="8680"/>
    <cellStyle name="F6 3" xfId="8681"/>
    <cellStyle name="F7" xfId="8682"/>
    <cellStyle name="F7 2" xfId="8683"/>
    <cellStyle name="F7 2 2" xfId="8684"/>
    <cellStyle name="F7 2 3" xfId="8685"/>
    <cellStyle name="F7 3" xfId="8686"/>
    <cellStyle name="F8" xfId="8687"/>
    <cellStyle name="F8 2" xfId="8688"/>
    <cellStyle name="F8 2 2" xfId="8689"/>
    <cellStyle name="F8 2 3" xfId="8690"/>
    <cellStyle name="F8 3" xfId="8691"/>
    <cellStyle name="Factor" xfId="8692"/>
    <cellStyle name="Factor 2" xfId="8693"/>
    <cellStyle name="FCHa" xfId="8694"/>
    <cellStyle name="FCHECK" xfId="8695"/>
    <cellStyle name="fghdfhgvhgvhOR" xfId="8696"/>
    <cellStyle name="fghdfhgvhgvhOR 2" xfId="8697"/>
    <cellStyle name="Final_Data" xfId="8698"/>
    <cellStyle name="Fixed" xfId="8699"/>
    <cellStyle name="Fixed 2" xfId="8700"/>
    <cellStyle name="Fixed 2 2" xfId="8701"/>
    <cellStyle name="Fixed 2 2 2" xfId="8702"/>
    <cellStyle name="Fixed 2 3" xfId="8703"/>
    <cellStyle name="Fixed 3" xfId="8704"/>
    <cellStyle name="Fixed3 - Style2" xfId="8705"/>
    <cellStyle name="Fixed3 - Style2 2" xfId="8706"/>
    <cellStyle name="Flag" xfId="8707"/>
    <cellStyle name="Flag 2" xfId="8708"/>
    <cellStyle name="Flag 2 2" xfId="8709"/>
    <cellStyle name="Flag 2_Формат БП (формы сбытовых компаний)_1" xfId="8710"/>
    <cellStyle name="Flag 3" xfId="8711"/>
    <cellStyle name="Flag 4" xfId="8712"/>
    <cellStyle name="Flag 4 2" xfId="8713"/>
    <cellStyle name="Flag 5" xfId="8714"/>
    <cellStyle name="Flag_~9660252" xfId="8715"/>
    <cellStyle name="fo]_x000d__x000a_UserName=Murat Zelef_x000d__x000a_UserCompany=Bumerang_x000d__x000a__x000d__x000a_[File Paths]_x000d__x000a_WorkingDirectory=C:\EQUIS\DLWIN_x000d__x000a_DownLoader=C" xfId="8716"/>
    <cellStyle name="fo]_x000d__x000a_UserName=Murat Zelef_x000d__x000a_UserCompany=Bumerang_x000d__x000a__x000d__x000a_[File Paths]_x000d__x000a_WorkingDirectory=C:\EQUIS\DLWIN_x000d__x000a_DownLoader=C 2" xfId="8717"/>
    <cellStyle name="fo]_x000d__x000a_UserName=Murat Zelef_x000d__x000a_UserCompany=Bumerang_x000d__x000a__x000d__x000a_[File Paths]_x000d__x000a_WorkingDirectory=C:\EQUIS\DLWIN_x000d__x000a_DownLoader=C 2 2" xfId="8718"/>
    <cellStyle name="fo]_x000d__x000a_UserName=Murat Zelef_x000d__x000a_UserCompany=Bumerang_x000d__x000a__x000d__x000a_[File Paths]_x000d__x000a_WorkingDirectory=C:\EQUIS\DLWIN_x000d__x000a_DownLoader=C 2 2 2" xfId="8719"/>
    <cellStyle name="fo]_x000d__x000a_UserName=Murat Zelef_x000d__x000a_UserCompany=Bumerang_x000d__x000a__x000d__x000a_[File Paths]_x000d__x000a_WorkingDirectory=C:\EQUIS\DLWIN_x000d__x000a_DownLoader=C 2 3" xfId="8720"/>
    <cellStyle name="fo]_x000d__x000a_UserName=Murat Zelef_x000d__x000a_UserCompany=Bumerang_x000d__x000a__x000d__x000a_[File Paths]_x000d__x000a_WorkingDirectory=C:\EQUIS\DLWIN_x000d__x000a_DownLoader=C 3" xfId="8721"/>
    <cellStyle name="fo]_x000d__x000a_UserName=Murat Zelef_x000d__x000a_UserCompany=Bumerang_x000d__x000a__x000d__x000a_[File Paths]_x000d__x000a_WorkingDirectory=C:\EQUIS\DLWIN_x000d__x000a_DownLoader=C 3 2" xfId="8722"/>
    <cellStyle name="fo]_x000d__x000a_UserName=Murat Zelef_x000d__x000a_UserCompany=Bumerang_x000d__x000a__x000d__x000a_[File Paths]_x000d__x000a_WorkingDirectory=C:\EQUIS\DLWIN_x000d__x000a_DownLoader=C 4" xfId="8723"/>
    <cellStyle name="fo]_x000d__x000a_UserName=Murat Zelef_x000d__x000a_UserCompany=Bumerang_x000d__x000a__x000d__x000a_[File Paths]_x000d__x000a_WorkingDirectory=C:\EQUIS\DLWIN_x000d__x000a_DownLoader=C_СТАНЦИИ_2011_БП" xfId="8724"/>
    <cellStyle name="Followed Hyperlink" xfId="28"/>
    <cellStyle name="Followed Hyperlink 2" xfId="8725"/>
    <cellStyle name="Followed Hyperlink 2 2" xfId="8726"/>
    <cellStyle name="Followed Hyperlink 3" xfId="8727"/>
    <cellStyle name="footer" xfId="31053"/>
    <cellStyle name="footer 2" xfId="31054"/>
    <cellStyle name="Footnote" xfId="8728"/>
    <cellStyle name="formula" xfId="8729"/>
    <cellStyle name="Formula bold" xfId="8730"/>
    <cellStyle name="Formula_20090317_MUSE_Final_DRAFT" xfId="8731"/>
    <cellStyle name="FPerc" xfId="8732"/>
    <cellStyle name="From" xfId="8733"/>
    <cellStyle name="From 2" xfId="8734"/>
    <cellStyle name="General" xfId="8735"/>
    <cellStyle name="Gia's" xfId="8736"/>
    <cellStyle name="Gia's 10" xfId="8737"/>
    <cellStyle name="Gia's 10 2" xfId="8738"/>
    <cellStyle name="Gia's 10 2 2" xfId="8739"/>
    <cellStyle name="Gia's 10 3" xfId="8740"/>
    <cellStyle name="Gia's 11" xfId="8741"/>
    <cellStyle name="Gia's 11 2" xfId="8742"/>
    <cellStyle name="Gia's 11 2 2" xfId="8743"/>
    <cellStyle name="Gia's 11 3" xfId="8744"/>
    <cellStyle name="Gia's 12" xfId="8745"/>
    <cellStyle name="Gia's 12 2" xfId="8746"/>
    <cellStyle name="Gia's 12 2 2" xfId="8747"/>
    <cellStyle name="Gia's 12 3" xfId="8748"/>
    <cellStyle name="Gia's 13" xfId="8749"/>
    <cellStyle name="Gia's 13 2" xfId="8750"/>
    <cellStyle name="Gia's 13 2 2" xfId="8751"/>
    <cellStyle name="Gia's 13 3" xfId="8752"/>
    <cellStyle name="Gia's 14" xfId="8753"/>
    <cellStyle name="Gia's 14 2" xfId="8754"/>
    <cellStyle name="Gia's 14 2 2" xfId="8755"/>
    <cellStyle name="Gia's 14 3" xfId="8756"/>
    <cellStyle name="Gia's 15" xfId="8757"/>
    <cellStyle name="Gia's 15 2" xfId="8758"/>
    <cellStyle name="Gia's 16" xfId="8759"/>
    <cellStyle name="Gia's 17" xfId="8760"/>
    <cellStyle name="Gia's 2" xfId="8761"/>
    <cellStyle name="Gia's 2 10" xfId="8762"/>
    <cellStyle name="Gia's 2 2" xfId="8763"/>
    <cellStyle name="Gia's 2 2 2" xfId="8764"/>
    <cellStyle name="Gia's 2 2 2 2" xfId="8765"/>
    <cellStyle name="Gia's 2 2 3" xfId="8766"/>
    <cellStyle name="Gia's 2 3" xfId="8767"/>
    <cellStyle name="Gia's 2 3 2" xfId="8768"/>
    <cellStyle name="Gia's 2 3 2 2" xfId="8769"/>
    <cellStyle name="Gia's 2 3 3" xfId="8770"/>
    <cellStyle name="Gia's 2 4" xfId="8771"/>
    <cellStyle name="Gia's 2 4 2" xfId="8772"/>
    <cellStyle name="Gia's 2 4 2 2" xfId="8773"/>
    <cellStyle name="Gia's 2 4 3" xfId="8774"/>
    <cellStyle name="Gia's 2 5" xfId="8775"/>
    <cellStyle name="Gia's 2 5 2" xfId="8776"/>
    <cellStyle name="Gia's 2 5 2 2" xfId="8777"/>
    <cellStyle name="Gia's 2 5 3" xfId="8778"/>
    <cellStyle name="Gia's 2 6" xfId="8779"/>
    <cellStyle name="Gia's 2 6 2" xfId="8780"/>
    <cellStyle name="Gia's 2 6 2 2" xfId="8781"/>
    <cellStyle name="Gia's 2 6 3" xfId="8782"/>
    <cellStyle name="Gia's 2 7" xfId="8783"/>
    <cellStyle name="Gia's 2 7 2" xfId="8784"/>
    <cellStyle name="Gia's 2 7 2 2" xfId="8785"/>
    <cellStyle name="Gia's 2 7 3" xfId="8786"/>
    <cellStyle name="Gia's 2 8" xfId="8787"/>
    <cellStyle name="Gia's 2 8 2" xfId="8788"/>
    <cellStyle name="Gia's 2 8 2 2" xfId="8789"/>
    <cellStyle name="Gia's 2 8 3" xfId="8790"/>
    <cellStyle name="Gia's 2 9" xfId="8791"/>
    <cellStyle name="Gia's 2 9 2" xfId="8792"/>
    <cellStyle name="Gia's 3" xfId="8793"/>
    <cellStyle name="Gia's 3 10" xfId="8794"/>
    <cellStyle name="Gia's 3 2" xfId="8795"/>
    <cellStyle name="Gia's 3 2 2" xfId="8796"/>
    <cellStyle name="Gia's 3 2 2 2" xfId="8797"/>
    <cellStyle name="Gia's 3 2 3" xfId="8798"/>
    <cellStyle name="Gia's 3 3" xfId="8799"/>
    <cellStyle name="Gia's 3 3 2" xfId="8800"/>
    <cellStyle name="Gia's 3 3 2 2" xfId="8801"/>
    <cellStyle name="Gia's 3 3 3" xfId="8802"/>
    <cellStyle name="Gia's 3 4" xfId="8803"/>
    <cellStyle name="Gia's 3 4 2" xfId="8804"/>
    <cellStyle name="Gia's 3 4 2 2" xfId="8805"/>
    <cellStyle name="Gia's 3 4 3" xfId="8806"/>
    <cellStyle name="Gia's 3 5" xfId="8807"/>
    <cellStyle name="Gia's 3 5 2" xfId="8808"/>
    <cellStyle name="Gia's 3 5 2 2" xfId="8809"/>
    <cellStyle name="Gia's 3 5 3" xfId="8810"/>
    <cellStyle name="Gia's 3 6" xfId="8811"/>
    <cellStyle name="Gia's 3 6 2" xfId="8812"/>
    <cellStyle name="Gia's 3 6 2 2" xfId="8813"/>
    <cellStyle name="Gia's 3 6 3" xfId="8814"/>
    <cellStyle name="Gia's 3 7" xfId="8815"/>
    <cellStyle name="Gia's 3 7 2" xfId="8816"/>
    <cellStyle name="Gia's 3 7 2 2" xfId="8817"/>
    <cellStyle name="Gia's 3 7 3" xfId="8818"/>
    <cellStyle name="Gia's 3 8" xfId="8819"/>
    <cellStyle name="Gia's 3 8 2" xfId="8820"/>
    <cellStyle name="Gia's 3 8 2 2" xfId="8821"/>
    <cellStyle name="Gia's 3 8 3" xfId="8822"/>
    <cellStyle name="Gia's 3 9" xfId="8823"/>
    <cellStyle name="Gia's 3 9 2" xfId="8824"/>
    <cellStyle name="Gia's 4" xfId="8825"/>
    <cellStyle name="Gia's 4 10" xfId="8826"/>
    <cellStyle name="Gia's 4 2" xfId="8827"/>
    <cellStyle name="Gia's 4 2 2" xfId="8828"/>
    <cellStyle name="Gia's 4 2 2 2" xfId="8829"/>
    <cellStyle name="Gia's 4 2 3" xfId="8830"/>
    <cellStyle name="Gia's 4 3" xfId="8831"/>
    <cellStyle name="Gia's 4 3 2" xfId="8832"/>
    <cellStyle name="Gia's 4 3 2 2" xfId="8833"/>
    <cellStyle name="Gia's 4 3 3" xfId="8834"/>
    <cellStyle name="Gia's 4 4" xfId="8835"/>
    <cellStyle name="Gia's 4 4 2" xfId="8836"/>
    <cellStyle name="Gia's 4 4 2 2" xfId="8837"/>
    <cellStyle name="Gia's 4 4 3" xfId="8838"/>
    <cellStyle name="Gia's 4 5" xfId="8839"/>
    <cellStyle name="Gia's 4 5 2" xfId="8840"/>
    <cellStyle name="Gia's 4 5 2 2" xfId="8841"/>
    <cellStyle name="Gia's 4 5 3" xfId="8842"/>
    <cellStyle name="Gia's 4 6" xfId="8843"/>
    <cellStyle name="Gia's 4 6 2" xfId="8844"/>
    <cellStyle name="Gia's 4 6 2 2" xfId="8845"/>
    <cellStyle name="Gia's 4 6 3" xfId="8846"/>
    <cellStyle name="Gia's 4 7" xfId="8847"/>
    <cellStyle name="Gia's 4 7 2" xfId="8848"/>
    <cellStyle name="Gia's 4 7 2 2" xfId="8849"/>
    <cellStyle name="Gia's 4 7 3" xfId="8850"/>
    <cellStyle name="Gia's 4 8" xfId="8851"/>
    <cellStyle name="Gia's 4 8 2" xfId="8852"/>
    <cellStyle name="Gia's 4 8 2 2" xfId="8853"/>
    <cellStyle name="Gia's 4 8 3" xfId="8854"/>
    <cellStyle name="Gia's 4 9" xfId="8855"/>
    <cellStyle name="Gia's 4 9 2" xfId="8856"/>
    <cellStyle name="Gia's 5" xfId="8857"/>
    <cellStyle name="Gia's 5 10" xfId="8858"/>
    <cellStyle name="Gia's 5 2" xfId="8859"/>
    <cellStyle name="Gia's 5 2 2" xfId="8860"/>
    <cellStyle name="Gia's 5 2 2 2" xfId="8861"/>
    <cellStyle name="Gia's 5 2 3" xfId="8862"/>
    <cellStyle name="Gia's 5 3" xfId="8863"/>
    <cellStyle name="Gia's 5 3 2" xfId="8864"/>
    <cellStyle name="Gia's 5 3 2 2" xfId="8865"/>
    <cellStyle name="Gia's 5 3 3" xfId="8866"/>
    <cellStyle name="Gia's 5 4" xfId="8867"/>
    <cellStyle name="Gia's 5 4 2" xfId="8868"/>
    <cellStyle name="Gia's 5 4 2 2" xfId="8869"/>
    <cellStyle name="Gia's 5 4 3" xfId="8870"/>
    <cellStyle name="Gia's 5 5" xfId="8871"/>
    <cellStyle name="Gia's 5 5 2" xfId="8872"/>
    <cellStyle name="Gia's 5 5 2 2" xfId="8873"/>
    <cellStyle name="Gia's 5 5 3" xfId="8874"/>
    <cellStyle name="Gia's 5 6" xfId="8875"/>
    <cellStyle name="Gia's 5 6 2" xfId="8876"/>
    <cellStyle name="Gia's 5 6 2 2" xfId="8877"/>
    <cellStyle name="Gia's 5 6 3" xfId="8878"/>
    <cellStyle name="Gia's 5 7" xfId="8879"/>
    <cellStyle name="Gia's 5 7 2" xfId="8880"/>
    <cellStyle name="Gia's 5 7 2 2" xfId="8881"/>
    <cellStyle name="Gia's 5 7 3" xfId="8882"/>
    <cellStyle name="Gia's 5 8" xfId="8883"/>
    <cellStyle name="Gia's 5 8 2" xfId="8884"/>
    <cellStyle name="Gia's 5 8 2 2" xfId="8885"/>
    <cellStyle name="Gia's 5 8 3" xfId="8886"/>
    <cellStyle name="Gia's 5 9" xfId="8887"/>
    <cellStyle name="Gia's 5 9 2" xfId="8888"/>
    <cellStyle name="Gia's 6" xfId="8889"/>
    <cellStyle name="Gia's 6 10" xfId="8890"/>
    <cellStyle name="Gia's 6 2" xfId="8891"/>
    <cellStyle name="Gia's 6 2 2" xfId="8892"/>
    <cellStyle name="Gia's 6 2 2 2" xfId="8893"/>
    <cellStyle name="Gia's 6 2 3" xfId="8894"/>
    <cellStyle name="Gia's 6 3" xfId="8895"/>
    <cellStyle name="Gia's 6 3 2" xfId="8896"/>
    <cellStyle name="Gia's 6 3 2 2" xfId="8897"/>
    <cellStyle name="Gia's 6 3 3" xfId="8898"/>
    <cellStyle name="Gia's 6 4" xfId="8899"/>
    <cellStyle name="Gia's 6 4 2" xfId="8900"/>
    <cellStyle name="Gia's 6 4 2 2" xfId="8901"/>
    <cellStyle name="Gia's 6 4 3" xfId="8902"/>
    <cellStyle name="Gia's 6 5" xfId="8903"/>
    <cellStyle name="Gia's 6 5 2" xfId="8904"/>
    <cellStyle name="Gia's 6 5 2 2" xfId="8905"/>
    <cellStyle name="Gia's 6 5 3" xfId="8906"/>
    <cellStyle name="Gia's 6 6" xfId="8907"/>
    <cellStyle name="Gia's 6 6 2" xfId="8908"/>
    <cellStyle name="Gia's 6 6 2 2" xfId="8909"/>
    <cellStyle name="Gia's 6 6 3" xfId="8910"/>
    <cellStyle name="Gia's 6 7" xfId="8911"/>
    <cellStyle name="Gia's 6 7 2" xfId="8912"/>
    <cellStyle name="Gia's 6 7 2 2" xfId="8913"/>
    <cellStyle name="Gia's 6 7 3" xfId="8914"/>
    <cellStyle name="Gia's 6 8" xfId="8915"/>
    <cellStyle name="Gia's 6 8 2" xfId="8916"/>
    <cellStyle name="Gia's 6 8 2 2" xfId="8917"/>
    <cellStyle name="Gia's 6 8 3" xfId="8918"/>
    <cellStyle name="Gia's 6 9" xfId="8919"/>
    <cellStyle name="Gia's 6 9 2" xfId="8920"/>
    <cellStyle name="Gia's 7" xfId="8921"/>
    <cellStyle name="Gia's 7 10" xfId="8922"/>
    <cellStyle name="Gia's 7 2" xfId="8923"/>
    <cellStyle name="Gia's 7 2 2" xfId="8924"/>
    <cellStyle name="Gia's 7 2 2 2" xfId="8925"/>
    <cellStyle name="Gia's 7 2 3" xfId="8926"/>
    <cellStyle name="Gia's 7 3" xfId="8927"/>
    <cellStyle name="Gia's 7 3 2" xfId="8928"/>
    <cellStyle name="Gia's 7 3 2 2" xfId="8929"/>
    <cellStyle name="Gia's 7 3 3" xfId="8930"/>
    <cellStyle name="Gia's 7 4" xfId="8931"/>
    <cellStyle name="Gia's 7 4 2" xfId="8932"/>
    <cellStyle name="Gia's 7 4 2 2" xfId="8933"/>
    <cellStyle name="Gia's 7 4 3" xfId="8934"/>
    <cellStyle name="Gia's 7 5" xfId="8935"/>
    <cellStyle name="Gia's 7 5 2" xfId="8936"/>
    <cellStyle name="Gia's 7 5 2 2" xfId="8937"/>
    <cellStyle name="Gia's 7 5 3" xfId="8938"/>
    <cellStyle name="Gia's 7 6" xfId="8939"/>
    <cellStyle name="Gia's 7 6 2" xfId="8940"/>
    <cellStyle name="Gia's 7 6 2 2" xfId="8941"/>
    <cellStyle name="Gia's 7 6 3" xfId="8942"/>
    <cellStyle name="Gia's 7 7" xfId="8943"/>
    <cellStyle name="Gia's 7 7 2" xfId="8944"/>
    <cellStyle name="Gia's 7 7 2 2" xfId="8945"/>
    <cellStyle name="Gia's 7 7 3" xfId="8946"/>
    <cellStyle name="Gia's 7 8" xfId="8947"/>
    <cellStyle name="Gia's 7 8 2" xfId="8948"/>
    <cellStyle name="Gia's 7 8 2 2" xfId="8949"/>
    <cellStyle name="Gia's 7 8 3" xfId="8950"/>
    <cellStyle name="Gia's 7 9" xfId="8951"/>
    <cellStyle name="Gia's 7 9 2" xfId="8952"/>
    <cellStyle name="Gia's 8" xfId="8953"/>
    <cellStyle name="Gia's 8 10" xfId="8954"/>
    <cellStyle name="Gia's 8 2" xfId="8955"/>
    <cellStyle name="Gia's 8 2 2" xfId="8956"/>
    <cellStyle name="Gia's 8 2 2 2" xfId="8957"/>
    <cellStyle name="Gia's 8 2 3" xfId="8958"/>
    <cellStyle name="Gia's 8 3" xfId="8959"/>
    <cellStyle name="Gia's 8 3 2" xfId="8960"/>
    <cellStyle name="Gia's 8 3 2 2" xfId="8961"/>
    <cellStyle name="Gia's 8 3 3" xfId="8962"/>
    <cellStyle name="Gia's 8 4" xfId="8963"/>
    <cellStyle name="Gia's 8 4 2" xfId="8964"/>
    <cellStyle name="Gia's 8 4 2 2" xfId="8965"/>
    <cellStyle name="Gia's 8 4 3" xfId="8966"/>
    <cellStyle name="Gia's 8 5" xfId="8967"/>
    <cellStyle name="Gia's 8 5 2" xfId="8968"/>
    <cellStyle name="Gia's 8 5 2 2" xfId="8969"/>
    <cellStyle name="Gia's 8 5 3" xfId="8970"/>
    <cellStyle name="Gia's 8 6" xfId="8971"/>
    <cellStyle name="Gia's 8 6 2" xfId="8972"/>
    <cellStyle name="Gia's 8 6 2 2" xfId="8973"/>
    <cellStyle name="Gia's 8 6 3" xfId="8974"/>
    <cellStyle name="Gia's 8 7" xfId="8975"/>
    <cellStyle name="Gia's 8 7 2" xfId="8976"/>
    <cellStyle name="Gia's 8 7 2 2" xfId="8977"/>
    <cellStyle name="Gia's 8 7 3" xfId="8978"/>
    <cellStyle name="Gia's 8 8" xfId="8979"/>
    <cellStyle name="Gia's 8 8 2" xfId="8980"/>
    <cellStyle name="Gia's 8 8 2 2" xfId="8981"/>
    <cellStyle name="Gia's 8 8 3" xfId="8982"/>
    <cellStyle name="Gia's 8 9" xfId="8983"/>
    <cellStyle name="Gia's 8 9 2" xfId="8984"/>
    <cellStyle name="Gia's 9" xfId="8985"/>
    <cellStyle name="Gia's 9 2" xfId="8986"/>
    <cellStyle name="Gia's 9 2 2" xfId="8987"/>
    <cellStyle name="Gia's 9 3" xfId="8988"/>
    <cellStyle name="Good" xfId="8989"/>
    <cellStyle name="Good 2" xfId="8990"/>
    <cellStyle name="Good 2 2" xfId="8991"/>
    <cellStyle name="Good 3" xfId="8992"/>
    <cellStyle name="Good_Полная модель Абхазия 31032011_bv" xfId="8993"/>
    <cellStyle name="Green" xfId="8994"/>
    <cellStyle name="Green 2" xfId="8995"/>
    <cellStyle name="Green 3" xfId="8996"/>
    <cellStyle name="Grey" xfId="8997"/>
    <cellStyle name="Grey 2" xfId="8998"/>
    <cellStyle name="H1" xfId="8999"/>
    <cellStyle name="hard no" xfId="9000"/>
    <cellStyle name="hard no 2" xfId="9001"/>
    <cellStyle name="hard no 3" xfId="9002"/>
    <cellStyle name="Hard Percent" xfId="9003"/>
    <cellStyle name="Hard Percent 2" xfId="9004"/>
    <cellStyle name="hardno" xfId="9005"/>
    <cellStyle name="hardno 2" xfId="9006"/>
    <cellStyle name="Header" xfId="29"/>
    <cellStyle name="Header 3" xfId="30"/>
    <cellStyle name="Header1" xfId="9007"/>
    <cellStyle name="Header1 2" xfId="9008"/>
    <cellStyle name="Header1 2 2" xfId="9009"/>
    <cellStyle name="Header1 2 3" xfId="9010"/>
    <cellStyle name="Header1 3" xfId="9011"/>
    <cellStyle name="Header1 3 2" xfId="9012"/>
    <cellStyle name="Header1 4" xfId="9013"/>
    <cellStyle name="Header1 5" xfId="9014"/>
    <cellStyle name="Header1 6" xfId="9015"/>
    <cellStyle name="Header1 7" xfId="9016"/>
    <cellStyle name="Header1 8" xfId="9017"/>
    <cellStyle name="Header1 9" xfId="9018"/>
    <cellStyle name="Header2" xfId="9019"/>
    <cellStyle name="Header2 10" xfId="9020"/>
    <cellStyle name="Header2 10 2" xfId="9021"/>
    <cellStyle name="Header2 10 2 2" xfId="9022"/>
    <cellStyle name="Header2 10 3" xfId="9023"/>
    <cellStyle name="Header2 11" xfId="9024"/>
    <cellStyle name="Header2 11 2" xfId="9025"/>
    <cellStyle name="Header2 11 2 2" xfId="9026"/>
    <cellStyle name="Header2 11 3" xfId="9027"/>
    <cellStyle name="Header2 12" xfId="9028"/>
    <cellStyle name="Header2 12 2" xfId="9029"/>
    <cellStyle name="Header2 12 2 2" xfId="9030"/>
    <cellStyle name="Header2 12 3" xfId="9031"/>
    <cellStyle name="Header2 13" xfId="9032"/>
    <cellStyle name="Header2 13 2" xfId="9033"/>
    <cellStyle name="Header2 14" xfId="9034"/>
    <cellStyle name="Header2 2" xfId="9035"/>
    <cellStyle name="Header2 2 10" xfId="9036"/>
    <cellStyle name="Header2 2 2" xfId="9037"/>
    <cellStyle name="Header2 2 2 2" xfId="9038"/>
    <cellStyle name="Header2 2 2 2 2" xfId="9039"/>
    <cellStyle name="Header2 2 2 2 2 2" xfId="9040"/>
    <cellStyle name="Header2 2 2 2 3" xfId="9041"/>
    <cellStyle name="Header2 2 2 3" xfId="9042"/>
    <cellStyle name="Header2 2 2 3 2" xfId="9043"/>
    <cellStyle name="Header2 2 2 4" xfId="9044"/>
    <cellStyle name="Header2 2 3" xfId="9045"/>
    <cellStyle name="Header2 2 3 2" xfId="9046"/>
    <cellStyle name="Header2 2 3 2 2" xfId="9047"/>
    <cellStyle name="Header2 2 3 3" xfId="9048"/>
    <cellStyle name="Header2 2 4" xfId="9049"/>
    <cellStyle name="Header2 2 4 2" xfId="9050"/>
    <cellStyle name="Header2 2 4 2 2" xfId="9051"/>
    <cellStyle name="Header2 2 4 3" xfId="9052"/>
    <cellStyle name="Header2 2 5" xfId="9053"/>
    <cellStyle name="Header2 2 5 2" xfId="9054"/>
    <cellStyle name="Header2 2 5 2 2" xfId="9055"/>
    <cellStyle name="Header2 2 5 3" xfId="9056"/>
    <cellStyle name="Header2 2 6" xfId="9057"/>
    <cellStyle name="Header2 2 6 2" xfId="9058"/>
    <cellStyle name="Header2 2 6 2 2" xfId="9059"/>
    <cellStyle name="Header2 2 6 3" xfId="9060"/>
    <cellStyle name="Header2 2 7" xfId="9061"/>
    <cellStyle name="Header2 2 7 2" xfId="9062"/>
    <cellStyle name="Header2 2 7 2 2" xfId="9063"/>
    <cellStyle name="Header2 2 7 3" xfId="9064"/>
    <cellStyle name="Header2 2 8" xfId="9065"/>
    <cellStyle name="Header2 2 8 2" xfId="9066"/>
    <cellStyle name="Header2 2 9" xfId="9067"/>
    <cellStyle name="Header2 3" xfId="9068"/>
    <cellStyle name="Header2 3 2" xfId="9069"/>
    <cellStyle name="Header2 3 2 2" xfId="9070"/>
    <cellStyle name="Header2 3 2 2 2" xfId="9071"/>
    <cellStyle name="Header2 3 2 3" xfId="9072"/>
    <cellStyle name="Header2 3 3" xfId="9073"/>
    <cellStyle name="Header2 3 3 2" xfId="9074"/>
    <cellStyle name="Header2 3 3 2 2" xfId="9075"/>
    <cellStyle name="Header2 3 3 3" xfId="9076"/>
    <cellStyle name="Header2 3 4" xfId="9077"/>
    <cellStyle name="Header2 3 4 2" xfId="9078"/>
    <cellStyle name="Header2 3 4 2 2" xfId="9079"/>
    <cellStyle name="Header2 3 4 3" xfId="9080"/>
    <cellStyle name="Header2 3 5" xfId="9081"/>
    <cellStyle name="Header2 3 5 2" xfId="9082"/>
    <cellStyle name="Header2 3 5 2 2" xfId="9083"/>
    <cellStyle name="Header2 3 5 3" xfId="9084"/>
    <cellStyle name="Header2 3 6" xfId="9085"/>
    <cellStyle name="Header2 3 6 2" xfId="9086"/>
    <cellStyle name="Header2 3 6 2 2" xfId="9087"/>
    <cellStyle name="Header2 3 6 3" xfId="9088"/>
    <cellStyle name="Header2 3 7" xfId="9089"/>
    <cellStyle name="Header2 3 7 2" xfId="9090"/>
    <cellStyle name="Header2 3 8" xfId="9091"/>
    <cellStyle name="Header2 4" xfId="9092"/>
    <cellStyle name="Header2 4 2" xfId="9093"/>
    <cellStyle name="Header2 4 2 2" xfId="9094"/>
    <cellStyle name="Header2 4 2 2 2" xfId="9095"/>
    <cellStyle name="Header2 4 2 3" xfId="9096"/>
    <cellStyle name="Header2 4 3" xfId="9097"/>
    <cellStyle name="Header2 4 3 2" xfId="9098"/>
    <cellStyle name="Header2 4 3 2 2" xfId="9099"/>
    <cellStyle name="Header2 4 3 3" xfId="9100"/>
    <cellStyle name="Header2 4 4" xfId="9101"/>
    <cellStyle name="Header2 4 4 2" xfId="9102"/>
    <cellStyle name="Header2 4 4 2 2" xfId="9103"/>
    <cellStyle name="Header2 4 4 3" xfId="9104"/>
    <cellStyle name="Header2 4 5" xfId="9105"/>
    <cellStyle name="Header2 4 5 2" xfId="9106"/>
    <cellStyle name="Header2 4 5 2 2" xfId="9107"/>
    <cellStyle name="Header2 4 5 3" xfId="9108"/>
    <cellStyle name="Header2 4 6" xfId="9109"/>
    <cellStyle name="Header2 4 6 2" xfId="9110"/>
    <cellStyle name="Header2 4 6 2 2" xfId="9111"/>
    <cellStyle name="Header2 4 6 3" xfId="9112"/>
    <cellStyle name="Header2 4 7" xfId="9113"/>
    <cellStyle name="Header2 4 7 2" xfId="9114"/>
    <cellStyle name="Header2 4 8" xfId="9115"/>
    <cellStyle name="Header2 5" xfId="9116"/>
    <cellStyle name="Header2 5 2" xfId="9117"/>
    <cellStyle name="Header2 5 2 2" xfId="9118"/>
    <cellStyle name="Header2 5 2 2 2" xfId="9119"/>
    <cellStyle name="Header2 5 2 3" xfId="9120"/>
    <cellStyle name="Header2 5 3" xfId="9121"/>
    <cellStyle name="Header2 5 3 2" xfId="9122"/>
    <cellStyle name="Header2 5 3 2 2" xfId="9123"/>
    <cellStyle name="Header2 5 3 3" xfId="9124"/>
    <cellStyle name="Header2 5 4" xfId="9125"/>
    <cellStyle name="Header2 5 4 2" xfId="9126"/>
    <cellStyle name="Header2 5 4 2 2" xfId="9127"/>
    <cellStyle name="Header2 5 4 3" xfId="9128"/>
    <cellStyle name="Header2 5 5" xfId="9129"/>
    <cellStyle name="Header2 5 5 2" xfId="9130"/>
    <cellStyle name="Header2 5 5 2 2" xfId="9131"/>
    <cellStyle name="Header2 5 5 3" xfId="9132"/>
    <cellStyle name="Header2 5 6" xfId="9133"/>
    <cellStyle name="Header2 5 6 2" xfId="9134"/>
    <cellStyle name="Header2 5 6 2 2" xfId="9135"/>
    <cellStyle name="Header2 5 6 3" xfId="9136"/>
    <cellStyle name="Header2 5 7" xfId="9137"/>
    <cellStyle name="Header2 5 7 2" xfId="9138"/>
    <cellStyle name="Header2 5 8" xfId="9139"/>
    <cellStyle name="Header2 6" xfId="9140"/>
    <cellStyle name="Header2 6 2" xfId="9141"/>
    <cellStyle name="Header2 6 2 2" xfId="9142"/>
    <cellStyle name="Header2 6 2 2 2" xfId="9143"/>
    <cellStyle name="Header2 6 2 3" xfId="9144"/>
    <cellStyle name="Header2 6 3" xfId="9145"/>
    <cellStyle name="Header2 6 3 2" xfId="9146"/>
    <cellStyle name="Header2 6 3 2 2" xfId="9147"/>
    <cellStyle name="Header2 6 3 3" xfId="9148"/>
    <cellStyle name="Header2 6 4" xfId="9149"/>
    <cellStyle name="Header2 6 4 2" xfId="9150"/>
    <cellStyle name="Header2 6 4 2 2" xfId="9151"/>
    <cellStyle name="Header2 6 4 3" xfId="9152"/>
    <cellStyle name="Header2 6 5" xfId="9153"/>
    <cellStyle name="Header2 6 5 2" xfId="9154"/>
    <cellStyle name="Header2 6 5 2 2" xfId="9155"/>
    <cellStyle name="Header2 6 5 3" xfId="9156"/>
    <cellStyle name="Header2 6 6" xfId="9157"/>
    <cellStyle name="Header2 6 6 2" xfId="9158"/>
    <cellStyle name="Header2 6 6 2 2" xfId="9159"/>
    <cellStyle name="Header2 6 6 3" xfId="9160"/>
    <cellStyle name="Header2 6 7" xfId="9161"/>
    <cellStyle name="Header2 6 7 2" xfId="9162"/>
    <cellStyle name="Header2 6 8" xfId="9163"/>
    <cellStyle name="Header2 7" xfId="9164"/>
    <cellStyle name="Header2 7 2" xfId="9165"/>
    <cellStyle name="Header2 7 2 2" xfId="9166"/>
    <cellStyle name="Header2 7 2 2 2" xfId="9167"/>
    <cellStyle name="Header2 7 2 3" xfId="9168"/>
    <cellStyle name="Header2 7 3" xfId="9169"/>
    <cellStyle name="Header2 7 3 2" xfId="9170"/>
    <cellStyle name="Header2 7 3 2 2" xfId="9171"/>
    <cellStyle name="Header2 7 3 3" xfId="9172"/>
    <cellStyle name="Header2 7 4" xfId="9173"/>
    <cellStyle name="Header2 7 4 2" xfId="9174"/>
    <cellStyle name="Header2 7 4 2 2" xfId="9175"/>
    <cellStyle name="Header2 7 4 3" xfId="9176"/>
    <cellStyle name="Header2 7 5" xfId="9177"/>
    <cellStyle name="Header2 7 5 2" xfId="9178"/>
    <cellStyle name="Header2 7 5 2 2" xfId="9179"/>
    <cellStyle name="Header2 7 5 3" xfId="9180"/>
    <cellStyle name="Header2 7 6" xfId="9181"/>
    <cellStyle name="Header2 7 6 2" xfId="9182"/>
    <cellStyle name="Header2 7 6 2 2" xfId="9183"/>
    <cellStyle name="Header2 7 6 3" xfId="9184"/>
    <cellStyle name="Header2 7 7" xfId="9185"/>
    <cellStyle name="Header2 7 7 2" xfId="9186"/>
    <cellStyle name="Header2 7 8" xfId="9187"/>
    <cellStyle name="Header2 8" xfId="9188"/>
    <cellStyle name="Header2 8 2" xfId="9189"/>
    <cellStyle name="Header2 8 2 2" xfId="9190"/>
    <cellStyle name="Header2 8 2 2 2" xfId="9191"/>
    <cellStyle name="Header2 8 2 3" xfId="9192"/>
    <cellStyle name="Header2 8 3" xfId="9193"/>
    <cellStyle name="Header2 8 3 2" xfId="9194"/>
    <cellStyle name="Header2 8 3 2 2" xfId="9195"/>
    <cellStyle name="Header2 8 3 3" xfId="9196"/>
    <cellStyle name="Header2 8 4" xfId="9197"/>
    <cellStyle name="Header2 8 4 2" xfId="9198"/>
    <cellStyle name="Header2 8 4 2 2" xfId="9199"/>
    <cellStyle name="Header2 8 4 3" xfId="9200"/>
    <cellStyle name="Header2 8 5" xfId="9201"/>
    <cellStyle name="Header2 8 5 2" xfId="9202"/>
    <cellStyle name="Header2 8 5 2 2" xfId="9203"/>
    <cellStyle name="Header2 8 5 3" xfId="9204"/>
    <cellStyle name="Header2 8 6" xfId="9205"/>
    <cellStyle name="Header2 8 6 2" xfId="9206"/>
    <cellStyle name="Header2 8 6 2 2" xfId="9207"/>
    <cellStyle name="Header2 8 6 3" xfId="9208"/>
    <cellStyle name="Header2 8 7" xfId="9209"/>
    <cellStyle name="Header2 8 7 2" xfId="9210"/>
    <cellStyle name="Header2 8 8" xfId="9211"/>
    <cellStyle name="Header2 9" xfId="9212"/>
    <cellStyle name="Header2 9 2" xfId="9213"/>
    <cellStyle name="Header2 9 2 2" xfId="9214"/>
    <cellStyle name="Header2 9 3" xfId="9215"/>
    <cellStyle name="Header2 9 4" xfId="9216"/>
    <cellStyle name="Heading" xfId="9217"/>
    <cellStyle name="Heading 1" xfId="9218"/>
    <cellStyle name="Heading 1 10" xfId="9219"/>
    <cellStyle name="Heading 1 11" xfId="9220"/>
    <cellStyle name="Heading 1 2" xfId="9221"/>
    <cellStyle name="Heading 1 2 2" xfId="9222"/>
    <cellStyle name="Heading 1 2 3" xfId="9223"/>
    <cellStyle name="Heading 1 2_Формат БП (формы сбытовых компаний)_1" xfId="9224"/>
    <cellStyle name="Heading 1 3" xfId="9225"/>
    <cellStyle name="Heading 1 3 2" xfId="9226"/>
    <cellStyle name="Heading 1 3 3" xfId="9227"/>
    <cellStyle name="Heading 1 4" xfId="9228"/>
    <cellStyle name="Heading 1 4 2" xfId="9229"/>
    <cellStyle name="Heading 1 4 3" xfId="9230"/>
    <cellStyle name="Heading 1 5" xfId="9231"/>
    <cellStyle name="Heading 1 5 2" xfId="9232"/>
    <cellStyle name="Heading 1 6" xfId="9233"/>
    <cellStyle name="Heading 1 6 2" xfId="9234"/>
    <cellStyle name="Heading 1 7" xfId="9235"/>
    <cellStyle name="Heading 1 7 2" xfId="9236"/>
    <cellStyle name="Heading 1 8" xfId="9237"/>
    <cellStyle name="Heading 1 8 2" xfId="9238"/>
    <cellStyle name="Heading 1 9" xfId="9239"/>
    <cellStyle name="Heading 1 9 2" xfId="9240"/>
    <cellStyle name="Heading 1_Анализ индикаторов на обесценение ИРРАО" xfId="9241"/>
    <cellStyle name="Heading 10" xfId="9242"/>
    <cellStyle name="Heading 11" xfId="9243"/>
    <cellStyle name="Heading 12" xfId="9244"/>
    <cellStyle name="Heading 13" xfId="9245"/>
    <cellStyle name="Heading 14" xfId="9246"/>
    <cellStyle name="Heading 15" xfId="9247"/>
    <cellStyle name="Heading 16" xfId="9248"/>
    <cellStyle name="Heading 17" xfId="9249"/>
    <cellStyle name="Heading 18" xfId="9250"/>
    <cellStyle name="Heading 19" xfId="9251"/>
    <cellStyle name="Heading 2" xfId="9252"/>
    <cellStyle name="Heading 2 2" xfId="9253"/>
    <cellStyle name="Heading 2 2 2" xfId="9254"/>
    <cellStyle name="Heading 2 2 3" xfId="9255"/>
    <cellStyle name="Heading 2 2_Формат БП (формы сбытовых компаний)_1" xfId="9256"/>
    <cellStyle name="Heading 2 3" xfId="9257"/>
    <cellStyle name="Heading 2 3 2" xfId="9258"/>
    <cellStyle name="Heading 2 4" xfId="9259"/>
    <cellStyle name="Heading 2 4 2" xfId="9260"/>
    <cellStyle name="Heading 2 5" xfId="9261"/>
    <cellStyle name="Heading 2 6" xfId="9262"/>
    <cellStyle name="Heading 2_Анализ индикаторов на обесценение ИРРАО" xfId="9263"/>
    <cellStyle name="Heading 20" xfId="9264"/>
    <cellStyle name="Heading 21" xfId="9265"/>
    <cellStyle name="Heading 22" xfId="9266"/>
    <cellStyle name="Heading 23" xfId="9267"/>
    <cellStyle name="Heading 24" xfId="9268"/>
    <cellStyle name="Heading 25" xfId="9269"/>
    <cellStyle name="Heading 26" xfId="9270"/>
    <cellStyle name="Heading 27" xfId="9271"/>
    <cellStyle name="Heading 28" xfId="9272"/>
    <cellStyle name="Heading 29" xfId="9273"/>
    <cellStyle name="Heading 3" xfId="9274"/>
    <cellStyle name="Heading 3 2" xfId="9275"/>
    <cellStyle name="Heading 3 2 2" xfId="9276"/>
    <cellStyle name="Heading 3 3" xfId="9277"/>
    <cellStyle name="Heading 3 4" xfId="9278"/>
    <cellStyle name="Heading 3_Анализ индикаторов на обесценение ИРРАО" xfId="9279"/>
    <cellStyle name="Heading 30" xfId="9280"/>
    <cellStyle name="Heading 31" xfId="9281"/>
    <cellStyle name="Heading 32" xfId="9282"/>
    <cellStyle name="Heading 33" xfId="9283"/>
    <cellStyle name="Heading 34" xfId="9284"/>
    <cellStyle name="Heading 35" xfId="9285"/>
    <cellStyle name="Heading 36" xfId="9286"/>
    <cellStyle name="Heading 37" xfId="9287"/>
    <cellStyle name="Heading 38" xfId="9288"/>
    <cellStyle name="Heading 39" xfId="9289"/>
    <cellStyle name="Heading 4" xfId="9290"/>
    <cellStyle name="Heading 4 2" xfId="9291"/>
    <cellStyle name="Heading 4 3" xfId="9292"/>
    <cellStyle name="Heading 4_Полная модель Абхазия 31032011_bv" xfId="9293"/>
    <cellStyle name="Heading 40" xfId="9294"/>
    <cellStyle name="Heading 41" xfId="9295"/>
    <cellStyle name="Heading 42" xfId="9296"/>
    <cellStyle name="Heading 43" xfId="9297"/>
    <cellStyle name="Heading 44" xfId="9298"/>
    <cellStyle name="Heading 45" xfId="9299"/>
    <cellStyle name="Heading 46" xfId="9300"/>
    <cellStyle name="Heading 47" xfId="9301"/>
    <cellStyle name="Heading 48" xfId="9302"/>
    <cellStyle name="Heading 49" xfId="9303"/>
    <cellStyle name="Heading 5" xfId="9304"/>
    <cellStyle name="Heading 5 2" xfId="9305"/>
    <cellStyle name="Heading 50" xfId="9306"/>
    <cellStyle name="Heading 51" xfId="9307"/>
    <cellStyle name="Heading 52" xfId="9308"/>
    <cellStyle name="Heading 53" xfId="9309"/>
    <cellStyle name="Heading 54" xfId="9310"/>
    <cellStyle name="Heading 55" xfId="9311"/>
    <cellStyle name="Heading 56" xfId="9312"/>
    <cellStyle name="Heading 57" xfId="9313"/>
    <cellStyle name="Heading 58" xfId="9314"/>
    <cellStyle name="Heading 59" xfId="9315"/>
    <cellStyle name="Heading 6" xfId="9316"/>
    <cellStyle name="Heading 6 2" xfId="9317"/>
    <cellStyle name="Heading 60" xfId="9318"/>
    <cellStyle name="Heading 61" xfId="9319"/>
    <cellStyle name="Heading 62" xfId="9320"/>
    <cellStyle name="Heading 63" xfId="9321"/>
    <cellStyle name="Heading 64" xfId="9322"/>
    <cellStyle name="Heading 65" xfId="9323"/>
    <cellStyle name="Heading 66" xfId="9324"/>
    <cellStyle name="Heading 67" xfId="9325"/>
    <cellStyle name="Heading 68" xfId="9326"/>
    <cellStyle name="Heading 69" xfId="9327"/>
    <cellStyle name="Heading 7" xfId="9328"/>
    <cellStyle name="Heading 7 2" xfId="9329"/>
    <cellStyle name="Heading 70" xfId="9330"/>
    <cellStyle name="Heading 71" xfId="9331"/>
    <cellStyle name="Heading 72" xfId="9332"/>
    <cellStyle name="Heading 73" xfId="9333"/>
    <cellStyle name="Heading 74" xfId="9334"/>
    <cellStyle name="Heading 75" xfId="9335"/>
    <cellStyle name="Heading 76" xfId="9336"/>
    <cellStyle name="Heading 77" xfId="9337"/>
    <cellStyle name="Heading 8" xfId="9338"/>
    <cellStyle name="Heading 8 2" xfId="9339"/>
    <cellStyle name="Heading 9" xfId="9340"/>
    <cellStyle name="Heading 9 2" xfId="9341"/>
    <cellStyle name="Heading A" xfId="9342"/>
    <cellStyle name="Heading No Underline" xfId="9343"/>
    <cellStyle name="Heading No Underline 2" xfId="9344"/>
    <cellStyle name="Heading With Underline" xfId="9345"/>
    <cellStyle name="Heading With Underline 10" xfId="9346"/>
    <cellStyle name="Heading With Underline 10 2" xfId="9347"/>
    <cellStyle name="Heading With Underline 10 2 2" xfId="9348"/>
    <cellStyle name="Heading With Underline 10 3" xfId="9349"/>
    <cellStyle name="Heading With Underline 11" xfId="9350"/>
    <cellStyle name="Heading With Underline 11 2" xfId="9351"/>
    <cellStyle name="Heading With Underline 11 2 2" xfId="9352"/>
    <cellStyle name="Heading With Underline 11 3" xfId="9353"/>
    <cellStyle name="Heading With Underline 12" xfId="9354"/>
    <cellStyle name="Heading With Underline 12 2" xfId="9355"/>
    <cellStyle name="Heading With Underline 12 2 2" xfId="9356"/>
    <cellStyle name="Heading With Underline 12 3" xfId="9357"/>
    <cellStyle name="Heading With Underline 13" xfId="9358"/>
    <cellStyle name="Heading With Underline 13 2" xfId="9359"/>
    <cellStyle name="Heading With Underline 13 2 2" xfId="9360"/>
    <cellStyle name="Heading With Underline 13 3" xfId="9361"/>
    <cellStyle name="Heading With Underline 14" xfId="9362"/>
    <cellStyle name="Heading With Underline 14 2" xfId="9363"/>
    <cellStyle name="Heading With Underline 14 2 2" xfId="9364"/>
    <cellStyle name="Heading With Underline 14 3" xfId="9365"/>
    <cellStyle name="Heading With Underline 15" xfId="9366"/>
    <cellStyle name="Heading With Underline 15 2" xfId="9367"/>
    <cellStyle name="Heading With Underline 15 2 2" xfId="9368"/>
    <cellStyle name="Heading With Underline 15 3" xfId="9369"/>
    <cellStyle name="Heading With Underline 16" xfId="9370"/>
    <cellStyle name="Heading With Underline 16 2" xfId="9371"/>
    <cellStyle name="Heading With Underline 16 2 2" xfId="9372"/>
    <cellStyle name="Heading With Underline 16 3" xfId="9373"/>
    <cellStyle name="Heading With Underline 17" xfId="9374"/>
    <cellStyle name="Heading With Underline 17 2" xfId="9375"/>
    <cellStyle name="Heading With Underline 18" xfId="9376"/>
    <cellStyle name="Heading With Underline 19" xfId="9377"/>
    <cellStyle name="Heading With Underline 2" xfId="9378"/>
    <cellStyle name="Heading With Underline 2 10" xfId="9379"/>
    <cellStyle name="Heading With Underline 2 10 2" xfId="9380"/>
    <cellStyle name="Heading With Underline 2 11" xfId="9381"/>
    <cellStyle name="Heading With Underline 2 2" xfId="9382"/>
    <cellStyle name="Heading With Underline 2 2 2" xfId="9383"/>
    <cellStyle name="Heading With Underline 2 2 2 2" xfId="9384"/>
    <cellStyle name="Heading With Underline 2 2 3" xfId="9385"/>
    <cellStyle name="Heading With Underline 2 3" xfId="9386"/>
    <cellStyle name="Heading With Underline 2 3 2" xfId="9387"/>
    <cellStyle name="Heading With Underline 2 3 2 2" xfId="9388"/>
    <cellStyle name="Heading With Underline 2 3 3" xfId="9389"/>
    <cellStyle name="Heading With Underline 2 4" xfId="9390"/>
    <cellStyle name="Heading With Underline 2 4 2" xfId="9391"/>
    <cellStyle name="Heading With Underline 2 4 2 2" xfId="9392"/>
    <cellStyle name="Heading With Underline 2 4 3" xfId="9393"/>
    <cellStyle name="Heading With Underline 2 5" xfId="9394"/>
    <cellStyle name="Heading With Underline 2 5 2" xfId="9395"/>
    <cellStyle name="Heading With Underline 2 5 2 2" xfId="9396"/>
    <cellStyle name="Heading With Underline 2 5 3" xfId="9397"/>
    <cellStyle name="Heading With Underline 2 6" xfId="9398"/>
    <cellStyle name="Heading With Underline 2 6 2" xfId="9399"/>
    <cellStyle name="Heading With Underline 2 6 2 2" xfId="9400"/>
    <cellStyle name="Heading With Underline 2 6 3" xfId="9401"/>
    <cellStyle name="Heading With Underline 2 7" xfId="9402"/>
    <cellStyle name="Heading With Underline 2 7 2" xfId="9403"/>
    <cellStyle name="Heading With Underline 2 7 2 2" xfId="9404"/>
    <cellStyle name="Heading With Underline 2 7 3" xfId="9405"/>
    <cellStyle name="Heading With Underline 2 8" xfId="9406"/>
    <cellStyle name="Heading With Underline 2 8 2" xfId="9407"/>
    <cellStyle name="Heading With Underline 2 8 2 2" xfId="9408"/>
    <cellStyle name="Heading With Underline 2 8 3" xfId="9409"/>
    <cellStyle name="Heading With Underline 2 9" xfId="9410"/>
    <cellStyle name="Heading With Underline 2 9 2" xfId="9411"/>
    <cellStyle name="Heading With Underline 2 9 2 2" xfId="9412"/>
    <cellStyle name="Heading With Underline 2 9 3" xfId="9413"/>
    <cellStyle name="Heading With Underline 3" xfId="9414"/>
    <cellStyle name="Heading With Underline 3 10" xfId="9415"/>
    <cellStyle name="Heading With Underline 3 10 2" xfId="9416"/>
    <cellStyle name="Heading With Underline 3 11" xfId="9417"/>
    <cellStyle name="Heading With Underline 3 2" xfId="9418"/>
    <cellStyle name="Heading With Underline 3 2 2" xfId="9419"/>
    <cellStyle name="Heading With Underline 3 2 2 2" xfId="9420"/>
    <cellStyle name="Heading With Underline 3 2 3" xfId="9421"/>
    <cellStyle name="Heading With Underline 3 3" xfId="9422"/>
    <cellStyle name="Heading With Underline 3 3 2" xfId="9423"/>
    <cellStyle name="Heading With Underline 3 3 2 2" xfId="9424"/>
    <cellStyle name="Heading With Underline 3 3 3" xfId="9425"/>
    <cellStyle name="Heading With Underline 3 4" xfId="9426"/>
    <cellStyle name="Heading With Underline 3 4 2" xfId="9427"/>
    <cellStyle name="Heading With Underline 3 4 2 2" xfId="9428"/>
    <cellStyle name="Heading With Underline 3 4 3" xfId="9429"/>
    <cellStyle name="Heading With Underline 3 5" xfId="9430"/>
    <cellStyle name="Heading With Underline 3 5 2" xfId="9431"/>
    <cellStyle name="Heading With Underline 3 5 2 2" xfId="9432"/>
    <cellStyle name="Heading With Underline 3 5 3" xfId="9433"/>
    <cellStyle name="Heading With Underline 3 6" xfId="9434"/>
    <cellStyle name="Heading With Underline 3 6 2" xfId="9435"/>
    <cellStyle name="Heading With Underline 3 6 2 2" xfId="9436"/>
    <cellStyle name="Heading With Underline 3 6 3" xfId="9437"/>
    <cellStyle name="Heading With Underline 3 7" xfId="9438"/>
    <cellStyle name="Heading With Underline 3 7 2" xfId="9439"/>
    <cellStyle name="Heading With Underline 3 7 2 2" xfId="9440"/>
    <cellStyle name="Heading With Underline 3 7 3" xfId="9441"/>
    <cellStyle name="Heading With Underline 3 8" xfId="9442"/>
    <cellStyle name="Heading With Underline 3 8 2" xfId="9443"/>
    <cellStyle name="Heading With Underline 3 8 2 2" xfId="9444"/>
    <cellStyle name="Heading With Underline 3 8 3" xfId="9445"/>
    <cellStyle name="Heading With Underline 3 9" xfId="9446"/>
    <cellStyle name="Heading With Underline 3 9 2" xfId="9447"/>
    <cellStyle name="Heading With Underline 3 9 2 2" xfId="9448"/>
    <cellStyle name="Heading With Underline 3 9 3" xfId="9449"/>
    <cellStyle name="Heading With Underline 4" xfId="9450"/>
    <cellStyle name="Heading With Underline 4 10" xfId="9451"/>
    <cellStyle name="Heading With Underline 4 10 2" xfId="9452"/>
    <cellStyle name="Heading With Underline 4 11" xfId="9453"/>
    <cellStyle name="Heading With Underline 4 2" xfId="9454"/>
    <cellStyle name="Heading With Underline 4 2 2" xfId="9455"/>
    <cellStyle name="Heading With Underline 4 2 2 2" xfId="9456"/>
    <cellStyle name="Heading With Underline 4 2 3" xfId="9457"/>
    <cellStyle name="Heading With Underline 4 3" xfId="9458"/>
    <cellStyle name="Heading With Underline 4 3 2" xfId="9459"/>
    <cellStyle name="Heading With Underline 4 3 2 2" xfId="9460"/>
    <cellStyle name="Heading With Underline 4 3 3" xfId="9461"/>
    <cellStyle name="Heading With Underline 4 4" xfId="9462"/>
    <cellStyle name="Heading With Underline 4 4 2" xfId="9463"/>
    <cellStyle name="Heading With Underline 4 4 2 2" xfId="9464"/>
    <cellStyle name="Heading With Underline 4 4 3" xfId="9465"/>
    <cellStyle name="Heading With Underline 4 5" xfId="9466"/>
    <cellStyle name="Heading With Underline 4 5 2" xfId="9467"/>
    <cellStyle name="Heading With Underline 4 5 2 2" xfId="9468"/>
    <cellStyle name="Heading With Underline 4 5 3" xfId="9469"/>
    <cellStyle name="Heading With Underline 4 6" xfId="9470"/>
    <cellStyle name="Heading With Underline 4 6 2" xfId="9471"/>
    <cellStyle name="Heading With Underline 4 6 2 2" xfId="9472"/>
    <cellStyle name="Heading With Underline 4 6 3" xfId="9473"/>
    <cellStyle name="Heading With Underline 4 7" xfId="9474"/>
    <cellStyle name="Heading With Underline 4 7 2" xfId="9475"/>
    <cellStyle name="Heading With Underline 4 7 2 2" xfId="9476"/>
    <cellStyle name="Heading With Underline 4 7 3" xfId="9477"/>
    <cellStyle name="Heading With Underline 4 8" xfId="9478"/>
    <cellStyle name="Heading With Underline 4 8 2" xfId="9479"/>
    <cellStyle name="Heading With Underline 4 8 2 2" xfId="9480"/>
    <cellStyle name="Heading With Underline 4 8 3" xfId="9481"/>
    <cellStyle name="Heading With Underline 4 9" xfId="9482"/>
    <cellStyle name="Heading With Underline 4 9 2" xfId="9483"/>
    <cellStyle name="Heading With Underline 4 9 2 2" xfId="9484"/>
    <cellStyle name="Heading With Underline 4 9 3" xfId="9485"/>
    <cellStyle name="Heading With Underline 5" xfId="9486"/>
    <cellStyle name="Heading With Underline 5 10" xfId="9487"/>
    <cellStyle name="Heading With Underline 5 10 2" xfId="9488"/>
    <cellStyle name="Heading With Underline 5 11" xfId="9489"/>
    <cellStyle name="Heading With Underline 5 2" xfId="9490"/>
    <cellStyle name="Heading With Underline 5 2 2" xfId="9491"/>
    <cellStyle name="Heading With Underline 5 2 2 2" xfId="9492"/>
    <cellStyle name="Heading With Underline 5 2 3" xfId="9493"/>
    <cellStyle name="Heading With Underline 5 3" xfId="9494"/>
    <cellStyle name="Heading With Underline 5 3 2" xfId="9495"/>
    <cellStyle name="Heading With Underline 5 3 2 2" xfId="9496"/>
    <cellStyle name="Heading With Underline 5 3 3" xfId="9497"/>
    <cellStyle name="Heading With Underline 5 4" xfId="9498"/>
    <cellStyle name="Heading With Underline 5 4 2" xfId="9499"/>
    <cellStyle name="Heading With Underline 5 4 2 2" xfId="9500"/>
    <cellStyle name="Heading With Underline 5 4 3" xfId="9501"/>
    <cellStyle name="Heading With Underline 5 5" xfId="9502"/>
    <cellStyle name="Heading With Underline 5 5 2" xfId="9503"/>
    <cellStyle name="Heading With Underline 5 5 2 2" xfId="9504"/>
    <cellStyle name="Heading With Underline 5 5 3" xfId="9505"/>
    <cellStyle name="Heading With Underline 5 6" xfId="9506"/>
    <cellStyle name="Heading With Underline 5 6 2" xfId="9507"/>
    <cellStyle name="Heading With Underline 5 6 2 2" xfId="9508"/>
    <cellStyle name="Heading With Underline 5 6 3" xfId="9509"/>
    <cellStyle name="Heading With Underline 5 7" xfId="9510"/>
    <cellStyle name="Heading With Underline 5 7 2" xfId="9511"/>
    <cellStyle name="Heading With Underline 5 7 2 2" xfId="9512"/>
    <cellStyle name="Heading With Underline 5 7 3" xfId="9513"/>
    <cellStyle name="Heading With Underline 5 8" xfId="9514"/>
    <cellStyle name="Heading With Underline 5 8 2" xfId="9515"/>
    <cellStyle name="Heading With Underline 5 8 2 2" xfId="9516"/>
    <cellStyle name="Heading With Underline 5 8 3" xfId="9517"/>
    <cellStyle name="Heading With Underline 5 9" xfId="9518"/>
    <cellStyle name="Heading With Underline 5 9 2" xfId="9519"/>
    <cellStyle name="Heading With Underline 5 9 2 2" xfId="9520"/>
    <cellStyle name="Heading With Underline 5 9 3" xfId="9521"/>
    <cellStyle name="Heading With Underline 6" xfId="9522"/>
    <cellStyle name="Heading With Underline 6 10" xfId="9523"/>
    <cellStyle name="Heading With Underline 6 10 2" xfId="9524"/>
    <cellStyle name="Heading With Underline 6 11" xfId="9525"/>
    <cellStyle name="Heading With Underline 6 2" xfId="9526"/>
    <cellStyle name="Heading With Underline 6 2 2" xfId="9527"/>
    <cellStyle name="Heading With Underline 6 2 2 2" xfId="9528"/>
    <cellStyle name="Heading With Underline 6 2 3" xfId="9529"/>
    <cellStyle name="Heading With Underline 6 3" xfId="9530"/>
    <cellStyle name="Heading With Underline 6 3 2" xfId="9531"/>
    <cellStyle name="Heading With Underline 6 3 2 2" xfId="9532"/>
    <cellStyle name="Heading With Underline 6 3 3" xfId="9533"/>
    <cellStyle name="Heading With Underline 6 4" xfId="9534"/>
    <cellStyle name="Heading With Underline 6 4 2" xfId="9535"/>
    <cellStyle name="Heading With Underline 6 4 2 2" xfId="9536"/>
    <cellStyle name="Heading With Underline 6 4 3" xfId="9537"/>
    <cellStyle name="Heading With Underline 6 5" xfId="9538"/>
    <cellStyle name="Heading With Underline 6 5 2" xfId="9539"/>
    <cellStyle name="Heading With Underline 6 5 2 2" xfId="9540"/>
    <cellStyle name="Heading With Underline 6 5 3" xfId="9541"/>
    <cellStyle name="Heading With Underline 6 6" xfId="9542"/>
    <cellStyle name="Heading With Underline 6 6 2" xfId="9543"/>
    <cellStyle name="Heading With Underline 6 6 2 2" xfId="9544"/>
    <cellStyle name="Heading With Underline 6 6 3" xfId="9545"/>
    <cellStyle name="Heading With Underline 6 7" xfId="9546"/>
    <cellStyle name="Heading With Underline 6 7 2" xfId="9547"/>
    <cellStyle name="Heading With Underline 6 7 2 2" xfId="9548"/>
    <cellStyle name="Heading With Underline 6 7 3" xfId="9549"/>
    <cellStyle name="Heading With Underline 6 8" xfId="9550"/>
    <cellStyle name="Heading With Underline 6 8 2" xfId="9551"/>
    <cellStyle name="Heading With Underline 6 8 2 2" xfId="9552"/>
    <cellStyle name="Heading With Underline 6 8 3" xfId="9553"/>
    <cellStyle name="Heading With Underline 6 9" xfId="9554"/>
    <cellStyle name="Heading With Underline 6 9 2" xfId="9555"/>
    <cellStyle name="Heading With Underline 6 9 2 2" xfId="9556"/>
    <cellStyle name="Heading With Underline 6 9 3" xfId="9557"/>
    <cellStyle name="Heading With Underline 7" xfId="9558"/>
    <cellStyle name="Heading With Underline 7 10" xfId="9559"/>
    <cellStyle name="Heading With Underline 7 10 2" xfId="9560"/>
    <cellStyle name="Heading With Underline 7 11" xfId="9561"/>
    <cellStyle name="Heading With Underline 7 2" xfId="9562"/>
    <cellStyle name="Heading With Underline 7 2 2" xfId="9563"/>
    <cellStyle name="Heading With Underline 7 2 2 2" xfId="9564"/>
    <cellStyle name="Heading With Underline 7 2 3" xfId="9565"/>
    <cellStyle name="Heading With Underline 7 3" xfId="9566"/>
    <cellStyle name="Heading With Underline 7 3 2" xfId="9567"/>
    <cellStyle name="Heading With Underline 7 3 2 2" xfId="9568"/>
    <cellStyle name="Heading With Underline 7 3 3" xfId="9569"/>
    <cellStyle name="Heading With Underline 7 4" xfId="9570"/>
    <cellStyle name="Heading With Underline 7 4 2" xfId="9571"/>
    <cellStyle name="Heading With Underline 7 4 2 2" xfId="9572"/>
    <cellStyle name="Heading With Underline 7 4 3" xfId="9573"/>
    <cellStyle name="Heading With Underline 7 5" xfId="9574"/>
    <cellStyle name="Heading With Underline 7 5 2" xfId="9575"/>
    <cellStyle name="Heading With Underline 7 5 2 2" xfId="9576"/>
    <cellStyle name="Heading With Underline 7 5 3" xfId="9577"/>
    <cellStyle name="Heading With Underline 7 6" xfId="9578"/>
    <cellStyle name="Heading With Underline 7 6 2" xfId="9579"/>
    <cellStyle name="Heading With Underline 7 6 2 2" xfId="9580"/>
    <cellStyle name="Heading With Underline 7 6 3" xfId="9581"/>
    <cellStyle name="Heading With Underline 7 7" xfId="9582"/>
    <cellStyle name="Heading With Underline 7 7 2" xfId="9583"/>
    <cellStyle name="Heading With Underline 7 7 2 2" xfId="9584"/>
    <cellStyle name="Heading With Underline 7 7 3" xfId="9585"/>
    <cellStyle name="Heading With Underline 7 8" xfId="9586"/>
    <cellStyle name="Heading With Underline 7 8 2" xfId="9587"/>
    <cellStyle name="Heading With Underline 7 8 2 2" xfId="9588"/>
    <cellStyle name="Heading With Underline 7 8 3" xfId="9589"/>
    <cellStyle name="Heading With Underline 7 9" xfId="9590"/>
    <cellStyle name="Heading With Underline 7 9 2" xfId="9591"/>
    <cellStyle name="Heading With Underline 7 9 2 2" xfId="9592"/>
    <cellStyle name="Heading With Underline 7 9 3" xfId="9593"/>
    <cellStyle name="Heading With Underline 8" xfId="9594"/>
    <cellStyle name="Heading With Underline 8 10" xfId="9595"/>
    <cellStyle name="Heading With Underline 8 10 2" xfId="9596"/>
    <cellStyle name="Heading With Underline 8 11" xfId="9597"/>
    <cellStyle name="Heading With Underline 8 2" xfId="9598"/>
    <cellStyle name="Heading With Underline 8 2 2" xfId="9599"/>
    <cellStyle name="Heading With Underline 8 2 2 2" xfId="9600"/>
    <cellStyle name="Heading With Underline 8 2 3" xfId="9601"/>
    <cellStyle name="Heading With Underline 8 3" xfId="9602"/>
    <cellStyle name="Heading With Underline 8 3 2" xfId="9603"/>
    <cellStyle name="Heading With Underline 8 3 2 2" xfId="9604"/>
    <cellStyle name="Heading With Underline 8 3 3" xfId="9605"/>
    <cellStyle name="Heading With Underline 8 4" xfId="9606"/>
    <cellStyle name="Heading With Underline 8 4 2" xfId="9607"/>
    <cellStyle name="Heading With Underline 8 4 2 2" xfId="9608"/>
    <cellStyle name="Heading With Underline 8 4 3" xfId="9609"/>
    <cellStyle name="Heading With Underline 8 5" xfId="9610"/>
    <cellStyle name="Heading With Underline 8 5 2" xfId="9611"/>
    <cellStyle name="Heading With Underline 8 5 2 2" xfId="9612"/>
    <cellStyle name="Heading With Underline 8 5 3" xfId="9613"/>
    <cellStyle name="Heading With Underline 8 6" xfId="9614"/>
    <cellStyle name="Heading With Underline 8 6 2" xfId="9615"/>
    <cellStyle name="Heading With Underline 8 6 2 2" xfId="9616"/>
    <cellStyle name="Heading With Underline 8 6 3" xfId="9617"/>
    <cellStyle name="Heading With Underline 8 7" xfId="9618"/>
    <cellStyle name="Heading With Underline 8 7 2" xfId="9619"/>
    <cellStyle name="Heading With Underline 8 7 2 2" xfId="9620"/>
    <cellStyle name="Heading With Underline 8 7 3" xfId="9621"/>
    <cellStyle name="Heading With Underline 8 8" xfId="9622"/>
    <cellStyle name="Heading With Underline 8 8 2" xfId="9623"/>
    <cellStyle name="Heading With Underline 8 8 2 2" xfId="9624"/>
    <cellStyle name="Heading With Underline 8 8 3" xfId="9625"/>
    <cellStyle name="Heading With Underline 8 9" xfId="9626"/>
    <cellStyle name="Heading With Underline 8 9 2" xfId="9627"/>
    <cellStyle name="Heading With Underline 8 9 2 2" xfId="9628"/>
    <cellStyle name="Heading With Underline 8 9 3" xfId="9629"/>
    <cellStyle name="Heading With Underline 9" xfId="9630"/>
    <cellStyle name="Heading With Underline 9 2" xfId="9631"/>
    <cellStyle name="Heading With Underline 9 2 2" xfId="9632"/>
    <cellStyle name="Heading With Underline 9 3" xfId="9633"/>
    <cellStyle name="Heading_06 11_ноябрь_19 12 06" xfId="9634"/>
    <cellStyle name="Heading1" xfId="9635"/>
    <cellStyle name="Heading1 1" xfId="9636"/>
    <cellStyle name="Heading1 2" xfId="9637"/>
    <cellStyle name="Heading1 2 2" xfId="9638"/>
    <cellStyle name="Heading1 2_Формат БП (формы сбытовых компаний)_1" xfId="9639"/>
    <cellStyle name="Heading1 3" xfId="9640"/>
    <cellStyle name="Heading1 3 2" xfId="9641"/>
    <cellStyle name="Heading1 3 3" xfId="9642"/>
    <cellStyle name="Heading1 4" xfId="9643"/>
    <cellStyle name="Heading1 4 2" xfId="9644"/>
    <cellStyle name="Heading1 5" xfId="9645"/>
    <cellStyle name="Heading1_~9660252" xfId="9646"/>
    <cellStyle name="Heading2" xfId="9647"/>
    <cellStyle name="Heading2 2" xfId="9648"/>
    <cellStyle name="Heading2 2 2" xfId="9649"/>
    <cellStyle name="Heading2 2_Формат БП (формы сбытовых компаний)_1" xfId="9650"/>
    <cellStyle name="Heading2 3" xfId="9651"/>
    <cellStyle name="Heading2 3 2" xfId="9652"/>
    <cellStyle name="Heading2 4" xfId="9653"/>
    <cellStyle name="Heading2 4 2" xfId="9654"/>
    <cellStyle name="Heading2 5" xfId="9655"/>
    <cellStyle name="Heading2_~9660252" xfId="9656"/>
    <cellStyle name="Heading3" xfId="9657"/>
    <cellStyle name="Heading3 2" xfId="9658"/>
    <cellStyle name="Heading3 2 2" xfId="9659"/>
    <cellStyle name="Heading3 2_Формат БП (формы сбытовых компаний)_1" xfId="9660"/>
    <cellStyle name="Heading3 3" xfId="9661"/>
    <cellStyle name="Heading3 3 2" xfId="9662"/>
    <cellStyle name="Heading3 4" xfId="9663"/>
    <cellStyle name="Heading3 4 2" xfId="9664"/>
    <cellStyle name="Heading3 5" xfId="9665"/>
    <cellStyle name="Heading3_~9660252" xfId="9666"/>
    <cellStyle name="Heading4" xfId="9667"/>
    <cellStyle name="Heading4 2" xfId="9668"/>
    <cellStyle name="Heading4 2 2" xfId="9669"/>
    <cellStyle name="Heading4 2_Формат БП (формы сбытовых компаний)_1" xfId="9670"/>
    <cellStyle name="Heading4 3" xfId="9671"/>
    <cellStyle name="Heading4 3 2" xfId="9672"/>
    <cellStyle name="Heading4 4" xfId="9673"/>
    <cellStyle name="Heading4 4 2" xfId="9674"/>
    <cellStyle name="Heading4 5" xfId="9675"/>
    <cellStyle name="Heading4_~9660252" xfId="9676"/>
    <cellStyle name="Heading5" xfId="9677"/>
    <cellStyle name="Heading5 2" xfId="9678"/>
    <cellStyle name="Heading5 2 2" xfId="9679"/>
    <cellStyle name="Heading5 2_Формат БП (формы сбытовых компаний)_1" xfId="9680"/>
    <cellStyle name="Heading5 3" xfId="9681"/>
    <cellStyle name="Heading5 4" xfId="9682"/>
    <cellStyle name="Heading5 4 2" xfId="9683"/>
    <cellStyle name="Heading5 5" xfId="9684"/>
    <cellStyle name="Heading5_~9660252" xfId="9685"/>
    <cellStyle name="Heading6" xfId="9686"/>
    <cellStyle name="Heading6 2" xfId="9687"/>
    <cellStyle name="Heading6 2 2" xfId="9688"/>
    <cellStyle name="Heading6 3" xfId="9689"/>
    <cellStyle name="Heading6 3 2" xfId="9690"/>
    <cellStyle name="Heading6 4" xfId="9691"/>
    <cellStyle name="Heading6 5" xfId="9692"/>
    <cellStyle name="Heading6_~9660252" xfId="9693"/>
    <cellStyle name="HeadingS" xfId="31055"/>
    <cellStyle name="Headline I" xfId="9694"/>
    <cellStyle name="Headline II" xfId="9695"/>
    <cellStyle name="Headline III" xfId="9696"/>
    <cellStyle name="Headline2" xfId="9697"/>
    <cellStyle name="Headline3" xfId="9698"/>
    <cellStyle name="Hide" xfId="31056"/>
    <cellStyle name="HidInp" xfId="9699"/>
    <cellStyle name="Hipervínculo visitado_~0039347" xfId="9700"/>
    <cellStyle name="Hipervínculo_COMPARATIVOSSI" xfId="9701"/>
    <cellStyle name="hj" xfId="31057"/>
    <cellStyle name="Horizontal" xfId="9702"/>
    <cellStyle name="Horizontal 2" xfId="9703"/>
    <cellStyle name="Horizontal 2 2" xfId="9704"/>
    <cellStyle name="Horizontal 2_Формат БП (формы сбытовых компаний)_1" xfId="9705"/>
    <cellStyle name="Horizontal 3" xfId="9706"/>
    <cellStyle name="Horizontal 4" xfId="9707"/>
    <cellStyle name="Horizontal 4 2" xfId="9708"/>
    <cellStyle name="Horizontal 5" xfId="9709"/>
    <cellStyle name="Horizontal_~9660252" xfId="9710"/>
    <cellStyle name="Hyperlink" xfId="31"/>
    <cellStyle name="Hyperlink 2" xfId="9711"/>
    <cellStyle name="Hyperlink 2 2" xfId="9712"/>
    <cellStyle name="Hyperlink 2 3" xfId="9713"/>
    <cellStyle name="Hyperlink 3" xfId="9714"/>
    <cellStyle name="Hyperlink 4" xfId="9715"/>
    <cellStyle name="Hyperlink 5" xfId="9716"/>
    <cellStyle name="Iau?iue_?anoiau" xfId="9717"/>
    <cellStyle name="Îáű÷íűé__FES" xfId="9718"/>
    <cellStyle name="Îáû÷íûé_23_1 " xfId="9719"/>
    <cellStyle name="IDLEditWorkbookLocalCurrency" xfId="9720"/>
    <cellStyle name="IDLEditWorkbookLocalCurrency 2" xfId="9721"/>
    <cellStyle name="IDLEditWorkbookLocalCurrency 2 2" xfId="9722"/>
    <cellStyle name="IDLEditWorkbookLocalCurrency 2 2 2" xfId="9723"/>
    <cellStyle name="IDLEditWorkbookLocalCurrency 2 3" xfId="9724"/>
    <cellStyle name="IDLEditWorkbookLocalCurrency 3" xfId="9725"/>
    <cellStyle name="IDLEditWorkbookLocalCurrency 4" xfId="9726"/>
    <cellStyle name="In%" xfId="9727"/>
    <cellStyle name="In0" xfId="9728"/>
    <cellStyle name="In1" xfId="9729"/>
    <cellStyle name="In2" xfId="9730"/>
    <cellStyle name="Indate" xfId="9731"/>
    <cellStyle name="Îňęđűâŕâřŕ˙ń˙ ăčďĺđńńűëęŕ" xfId="9732"/>
    <cellStyle name="Îňęđűâŕâřŕ˙ń˙ ăčďĺđńńűëęŕ 2" xfId="9733"/>
    <cellStyle name="Info" xfId="9734"/>
    <cellStyle name="Info 10" xfId="9735"/>
    <cellStyle name="Info 10 2" xfId="9736"/>
    <cellStyle name="Info 10 2 2" xfId="9737"/>
    <cellStyle name="Info 10 3" xfId="9738"/>
    <cellStyle name="Info 11" xfId="9739"/>
    <cellStyle name="Info 11 2" xfId="9740"/>
    <cellStyle name="Info 11 2 2" xfId="9741"/>
    <cellStyle name="Info 11 3" xfId="9742"/>
    <cellStyle name="Info 12" xfId="9743"/>
    <cellStyle name="Info 12 2" xfId="9744"/>
    <cellStyle name="Info 12 2 2" xfId="9745"/>
    <cellStyle name="Info 12 3" xfId="9746"/>
    <cellStyle name="Info 13" xfId="9747"/>
    <cellStyle name="Info 13 2" xfId="9748"/>
    <cellStyle name="Info 13 2 2" xfId="9749"/>
    <cellStyle name="Info 13 3" xfId="9750"/>
    <cellStyle name="Info 14" xfId="9751"/>
    <cellStyle name="Info 14 2" xfId="9752"/>
    <cellStyle name="Info 14 2 2" xfId="9753"/>
    <cellStyle name="Info 14 3" xfId="9754"/>
    <cellStyle name="Info 15" xfId="9755"/>
    <cellStyle name="Info 15 2" xfId="9756"/>
    <cellStyle name="Info 16" xfId="9757"/>
    <cellStyle name="Info 17" xfId="9758"/>
    <cellStyle name="Info 2" xfId="9759"/>
    <cellStyle name="Info 2 10" xfId="9760"/>
    <cellStyle name="Info 2 2" xfId="9761"/>
    <cellStyle name="Info 2 2 2" xfId="9762"/>
    <cellStyle name="Info 2 2 2 2" xfId="9763"/>
    <cellStyle name="Info 2 2 3" xfId="9764"/>
    <cellStyle name="Info 2 3" xfId="9765"/>
    <cellStyle name="Info 2 3 2" xfId="9766"/>
    <cellStyle name="Info 2 3 2 2" xfId="9767"/>
    <cellStyle name="Info 2 3 3" xfId="9768"/>
    <cellStyle name="Info 2 4" xfId="9769"/>
    <cellStyle name="Info 2 4 2" xfId="9770"/>
    <cellStyle name="Info 2 4 2 2" xfId="9771"/>
    <cellStyle name="Info 2 4 3" xfId="9772"/>
    <cellStyle name="Info 2 5" xfId="9773"/>
    <cellStyle name="Info 2 5 2" xfId="9774"/>
    <cellStyle name="Info 2 5 2 2" xfId="9775"/>
    <cellStyle name="Info 2 5 3" xfId="9776"/>
    <cellStyle name="Info 2 6" xfId="9777"/>
    <cellStyle name="Info 2 6 2" xfId="9778"/>
    <cellStyle name="Info 2 6 2 2" xfId="9779"/>
    <cellStyle name="Info 2 6 3" xfId="9780"/>
    <cellStyle name="Info 2 7" xfId="9781"/>
    <cellStyle name="Info 2 7 2" xfId="9782"/>
    <cellStyle name="Info 2 7 2 2" xfId="9783"/>
    <cellStyle name="Info 2 7 3" xfId="9784"/>
    <cellStyle name="Info 2 8" xfId="9785"/>
    <cellStyle name="Info 2 8 2" xfId="9786"/>
    <cellStyle name="Info 2 8 2 2" xfId="9787"/>
    <cellStyle name="Info 2 8 3" xfId="9788"/>
    <cellStyle name="Info 2 9" xfId="9789"/>
    <cellStyle name="Info 2 9 2" xfId="9790"/>
    <cellStyle name="Info 3" xfId="9791"/>
    <cellStyle name="Info 3 10" xfId="9792"/>
    <cellStyle name="Info 3 2" xfId="9793"/>
    <cellStyle name="Info 3 2 2" xfId="9794"/>
    <cellStyle name="Info 3 2 2 2" xfId="9795"/>
    <cellStyle name="Info 3 2 3" xfId="9796"/>
    <cellStyle name="Info 3 3" xfId="9797"/>
    <cellStyle name="Info 3 3 2" xfId="9798"/>
    <cellStyle name="Info 3 3 2 2" xfId="9799"/>
    <cellStyle name="Info 3 3 3" xfId="9800"/>
    <cellStyle name="Info 3 4" xfId="9801"/>
    <cellStyle name="Info 3 4 2" xfId="9802"/>
    <cellStyle name="Info 3 4 2 2" xfId="9803"/>
    <cellStyle name="Info 3 4 3" xfId="9804"/>
    <cellStyle name="Info 3 5" xfId="9805"/>
    <cellStyle name="Info 3 5 2" xfId="9806"/>
    <cellStyle name="Info 3 5 2 2" xfId="9807"/>
    <cellStyle name="Info 3 5 3" xfId="9808"/>
    <cellStyle name="Info 3 6" xfId="9809"/>
    <cellStyle name="Info 3 6 2" xfId="9810"/>
    <cellStyle name="Info 3 6 2 2" xfId="9811"/>
    <cellStyle name="Info 3 6 3" xfId="9812"/>
    <cellStyle name="Info 3 7" xfId="9813"/>
    <cellStyle name="Info 3 7 2" xfId="9814"/>
    <cellStyle name="Info 3 7 2 2" xfId="9815"/>
    <cellStyle name="Info 3 7 3" xfId="9816"/>
    <cellStyle name="Info 3 8" xfId="9817"/>
    <cellStyle name="Info 3 8 2" xfId="9818"/>
    <cellStyle name="Info 3 8 2 2" xfId="9819"/>
    <cellStyle name="Info 3 8 3" xfId="9820"/>
    <cellStyle name="Info 3 9" xfId="9821"/>
    <cellStyle name="Info 3 9 2" xfId="9822"/>
    <cellStyle name="Info 4" xfId="9823"/>
    <cellStyle name="Info 4 10" xfId="9824"/>
    <cellStyle name="Info 4 2" xfId="9825"/>
    <cellStyle name="Info 4 2 2" xfId="9826"/>
    <cellStyle name="Info 4 2 2 2" xfId="9827"/>
    <cellStyle name="Info 4 2 3" xfId="9828"/>
    <cellStyle name="Info 4 3" xfId="9829"/>
    <cellStyle name="Info 4 3 2" xfId="9830"/>
    <cellStyle name="Info 4 3 2 2" xfId="9831"/>
    <cellStyle name="Info 4 3 3" xfId="9832"/>
    <cellStyle name="Info 4 4" xfId="9833"/>
    <cellStyle name="Info 4 4 2" xfId="9834"/>
    <cellStyle name="Info 4 4 2 2" xfId="9835"/>
    <cellStyle name="Info 4 4 3" xfId="9836"/>
    <cellStyle name="Info 4 5" xfId="9837"/>
    <cellStyle name="Info 4 5 2" xfId="9838"/>
    <cellStyle name="Info 4 5 2 2" xfId="9839"/>
    <cellStyle name="Info 4 5 3" xfId="9840"/>
    <cellStyle name="Info 4 6" xfId="9841"/>
    <cellStyle name="Info 4 6 2" xfId="9842"/>
    <cellStyle name="Info 4 6 2 2" xfId="9843"/>
    <cellStyle name="Info 4 6 3" xfId="9844"/>
    <cellStyle name="Info 4 7" xfId="9845"/>
    <cellStyle name="Info 4 7 2" xfId="9846"/>
    <cellStyle name="Info 4 7 2 2" xfId="9847"/>
    <cellStyle name="Info 4 7 3" xfId="9848"/>
    <cellStyle name="Info 4 8" xfId="9849"/>
    <cellStyle name="Info 4 8 2" xfId="9850"/>
    <cellStyle name="Info 4 8 2 2" xfId="9851"/>
    <cellStyle name="Info 4 8 3" xfId="9852"/>
    <cellStyle name="Info 4 9" xfId="9853"/>
    <cellStyle name="Info 4 9 2" xfId="9854"/>
    <cellStyle name="Info 5" xfId="9855"/>
    <cellStyle name="Info 5 10" xfId="9856"/>
    <cellStyle name="Info 5 2" xfId="9857"/>
    <cellStyle name="Info 5 2 2" xfId="9858"/>
    <cellStyle name="Info 5 2 2 2" xfId="9859"/>
    <cellStyle name="Info 5 2 3" xfId="9860"/>
    <cellStyle name="Info 5 3" xfId="9861"/>
    <cellStyle name="Info 5 3 2" xfId="9862"/>
    <cellStyle name="Info 5 3 2 2" xfId="9863"/>
    <cellStyle name="Info 5 3 3" xfId="9864"/>
    <cellStyle name="Info 5 4" xfId="9865"/>
    <cellStyle name="Info 5 4 2" xfId="9866"/>
    <cellStyle name="Info 5 4 2 2" xfId="9867"/>
    <cellStyle name="Info 5 4 3" xfId="9868"/>
    <cellStyle name="Info 5 5" xfId="9869"/>
    <cellStyle name="Info 5 5 2" xfId="9870"/>
    <cellStyle name="Info 5 5 2 2" xfId="9871"/>
    <cellStyle name="Info 5 5 3" xfId="9872"/>
    <cellStyle name="Info 5 6" xfId="9873"/>
    <cellStyle name="Info 5 6 2" xfId="9874"/>
    <cellStyle name="Info 5 6 2 2" xfId="9875"/>
    <cellStyle name="Info 5 6 3" xfId="9876"/>
    <cellStyle name="Info 5 7" xfId="9877"/>
    <cellStyle name="Info 5 7 2" xfId="9878"/>
    <cellStyle name="Info 5 7 2 2" xfId="9879"/>
    <cellStyle name="Info 5 7 3" xfId="9880"/>
    <cellStyle name="Info 5 8" xfId="9881"/>
    <cellStyle name="Info 5 8 2" xfId="9882"/>
    <cellStyle name="Info 5 8 2 2" xfId="9883"/>
    <cellStyle name="Info 5 8 3" xfId="9884"/>
    <cellStyle name="Info 5 9" xfId="9885"/>
    <cellStyle name="Info 5 9 2" xfId="9886"/>
    <cellStyle name="Info 6" xfId="9887"/>
    <cellStyle name="Info 6 10" xfId="9888"/>
    <cellStyle name="Info 6 2" xfId="9889"/>
    <cellStyle name="Info 6 2 2" xfId="9890"/>
    <cellStyle name="Info 6 2 2 2" xfId="9891"/>
    <cellStyle name="Info 6 2 3" xfId="9892"/>
    <cellStyle name="Info 6 3" xfId="9893"/>
    <cellStyle name="Info 6 3 2" xfId="9894"/>
    <cellStyle name="Info 6 3 2 2" xfId="9895"/>
    <cellStyle name="Info 6 3 3" xfId="9896"/>
    <cellStyle name="Info 6 4" xfId="9897"/>
    <cellStyle name="Info 6 4 2" xfId="9898"/>
    <cellStyle name="Info 6 4 2 2" xfId="9899"/>
    <cellStyle name="Info 6 4 3" xfId="9900"/>
    <cellStyle name="Info 6 5" xfId="9901"/>
    <cellStyle name="Info 6 5 2" xfId="9902"/>
    <cellStyle name="Info 6 5 2 2" xfId="9903"/>
    <cellStyle name="Info 6 5 3" xfId="9904"/>
    <cellStyle name="Info 6 6" xfId="9905"/>
    <cellStyle name="Info 6 6 2" xfId="9906"/>
    <cellStyle name="Info 6 6 2 2" xfId="9907"/>
    <cellStyle name="Info 6 6 3" xfId="9908"/>
    <cellStyle name="Info 6 7" xfId="9909"/>
    <cellStyle name="Info 6 7 2" xfId="9910"/>
    <cellStyle name="Info 6 7 2 2" xfId="9911"/>
    <cellStyle name="Info 6 7 3" xfId="9912"/>
    <cellStyle name="Info 6 8" xfId="9913"/>
    <cellStyle name="Info 6 8 2" xfId="9914"/>
    <cellStyle name="Info 6 8 2 2" xfId="9915"/>
    <cellStyle name="Info 6 8 3" xfId="9916"/>
    <cellStyle name="Info 6 9" xfId="9917"/>
    <cellStyle name="Info 6 9 2" xfId="9918"/>
    <cellStyle name="Info 7" xfId="9919"/>
    <cellStyle name="Info 7 10" xfId="9920"/>
    <cellStyle name="Info 7 2" xfId="9921"/>
    <cellStyle name="Info 7 2 2" xfId="9922"/>
    <cellStyle name="Info 7 2 2 2" xfId="9923"/>
    <cellStyle name="Info 7 2 3" xfId="9924"/>
    <cellStyle name="Info 7 3" xfId="9925"/>
    <cellStyle name="Info 7 3 2" xfId="9926"/>
    <cellStyle name="Info 7 3 2 2" xfId="9927"/>
    <cellStyle name="Info 7 3 3" xfId="9928"/>
    <cellStyle name="Info 7 4" xfId="9929"/>
    <cellStyle name="Info 7 4 2" xfId="9930"/>
    <cellStyle name="Info 7 4 2 2" xfId="9931"/>
    <cellStyle name="Info 7 4 3" xfId="9932"/>
    <cellStyle name="Info 7 5" xfId="9933"/>
    <cellStyle name="Info 7 5 2" xfId="9934"/>
    <cellStyle name="Info 7 5 2 2" xfId="9935"/>
    <cellStyle name="Info 7 5 3" xfId="9936"/>
    <cellStyle name="Info 7 6" xfId="9937"/>
    <cellStyle name="Info 7 6 2" xfId="9938"/>
    <cellStyle name="Info 7 6 2 2" xfId="9939"/>
    <cellStyle name="Info 7 6 3" xfId="9940"/>
    <cellStyle name="Info 7 7" xfId="9941"/>
    <cellStyle name="Info 7 7 2" xfId="9942"/>
    <cellStyle name="Info 7 7 2 2" xfId="9943"/>
    <cellStyle name="Info 7 7 3" xfId="9944"/>
    <cellStyle name="Info 7 8" xfId="9945"/>
    <cellStyle name="Info 7 8 2" xfId="9946"/>
    <cellStyle name="Info 7 8 2 2" xfId="9947"/>
    <cellStyle name="Info 7 8 3" xfId="9948"/>
    <cellStyle name="Info 7 9" xfId="9949"/>
    <cellStyle name="Info 7 9 2" xfId="9950"/>
    <cellStyle name="Info 8" xfId="9951"/>
    <cellStyle name="Info 8 10" xfId="9952"/>
    <cellStyle name="Info 8 2" xfId="9953"/>
    <cellStyle name="Info 8 2 2" xfId="9954"/>
    <cellStyle name="Info 8 2 2 2" xfId="9955"/>
    <cellStyle name="Info 8 2 3" xfId="9956"/>
    <cellStyle name="Info 8 3" xfId="9957"/>
    <cellStyle name="Info 8 3 2" xfId="9958"/>
    <cellStyle name="Info 8 3 2 2" xfId="9959"/>
    <cellStyle name="Info 8 3 3" xfId="9960"/>
    <cellStyle name="Info 8 4" xfId="9961"/>
    <cellStyle name="Info 8 4 2" xfId="9962"/>
    <cellStyle name="Info 8 4 2 2" xfId="9963"/>
    <cellStyle name="Info 8 4 3" xfId="9964"/>
    <cellStyle name="Info 8 5" xfId="9965"/>
    <cellStyle name="Info 8 5 2" xfId="9966"/>
    <cellStyle name="Info 8 5 2 2" xfId="9967"/>
    <cellStyle name="Info 8 5 3" xfId="9968"/>
    <cellStyle name="Info 8 6" xfId="9969"/>
    <cellStyle name="Info 8 6 2" xfId="9970"/>
    <cellStyle name="Info 8 6 2 2" xfId="9971"/>
    <cellStyle name="Info 8 6 3" xfId="9972"/>
    <cellStyle name="Info 8 7" xfId="9973"/>
    <cellStyle name="Info 8 7 2" xfId="9974"/>
    <cellStyle name="Info 8 7 2 2" xfId="9975"/>
    <cellStyle name="Info 8 7 3" xfId="9976"/>
    <cellStyle name="Info 8 8" xfId="9977"/>
    <cellStyle name="Info 8 8 2" xfId="9978"/>
    <cellStyle name="Info 8 8 2 2" xfId="9979"/>
    <cellStyle name="Info 8 8 3" xfId="9980"/>
    <cellStyle name="Info 8 9" xfId="9981"/>
    <cellStyle name="Info 8 9 2" xfId="9982"/>
    <cellStyle name="Info 9" xfId="9983"/>
    <cellStyle name="Info 9 2" xfId="9984"/>
    <cellStyle name="Info 9 2 2" xfId="9985"/>
    <cellStyle name="Info 9 3" xfId="9986"/>
    <cellStyle name="Input" xfId="9987"/>
    <cellStyle name="Input [yellow]" xfId="9988"/>
    <cellStyle name="Input [yellow] 2" xfId="9989"/>
    <cellStyle name="Input [yellow] 2 2" xfId="31058"/>
    <cellStyle name="Input [yellow] 2 3" xfId="31059"/>
    <cellStyle name="Input [yellow] 2 4" xfId="31060"/>
    <cellStyle name="Input [yellow] 2 5" xfId="31061"/>
    <cellStyle name="Input [yellow] 2 6" xfId="31062"/>
    <cellStyle name="Input [yellow] 3" xfId="9990"/>
    <cellStyle name="Input [yellow] 3 2" xfId="31063"/>
    <cellStyle name="Input [yellow] 3 3" xfId="31064"/>
    <cellStyle name="Input [yellow] 3 4" xfId="31065"/>
    <cellStyle name="Input [yellow] 3 5" xfId="31066"/>
    <cellStyle name="Input [yellow] 3 6" xfId="31067"/>
    <cellStyle name="Input [yellow] 4" xfId="31068"/>
    <cellStyle name="Input [yellow] 5" xfId="31069"/>
    <cellStyle name="Input [yellow] 6" xfId="31070"/>
    <cellStyle name="Input [yellow] 7" xfId="31071"/>
    <cellStyle name="Input [yellow] 8" xfId="31072"/>
    <cellStyle name="Input 10" xfId="9991"/>
    <cellStyle name="Input 11" xfId="9992"/>
    <cellStyle name="Input 12" xfId="9993"/>
    <cellStyle name="Input 13" xfId="9994"/>
    <cellStyle name="Input 14" xfId="9995"/>
    <cellStyle name="Input 15" xfId="9996"/>
    <cellStyle name="Input 16" xfId="9997"/>
    <cellStyle name="Input 17" xfId="9998"/>
    <cellStyle name="Input 18" xfId="9999"/>
    <cellStyle name="Input 19" xfId="10000"/>
    <cellStyle name="Input 2" xfId="10001"/>
    <cellStyle name="Input 2 2" xfId="10002"/>
    <cellStyle name="Input 2 3" xfId="10003"/>
    <cellStyle name="Input 2 4" xfId="10004"/>
    <cellStyle name="Input 20" xfId="10005"/>
    <cellStyle name="Input 21" xfId="10006"/>
    <cellStyle name="Input 22" xfId="10007"/>
    <cellStyle name="Input 23" xfId="10008"/>
    <cellStyle name="Input 24" xfId="10009"/>
    <cellStyle name="Input 25" xfId="10010"/>
    <cellStyle name="Input 26" xfId="10011"/>
    <cellStyle name="Input 27" xfId="10012"/>
    <cellStyle name="Input 28" xfId="10013"/>
    <cellStyle name="Input 29" xfId="10014"/>
    <cellStyle name="Input 3" xfId="10015"/>
    <cellStyle name="Input 3 2" xfId="10016"/>
    <cellStyle name="Input 3 3" xfId="10017"/>
    <cellStyle name="Input 3 4" xfId="10018"/>
    <cellStyle name="Input 30" xfId="10019"/>
    <cellStyle name="Input 31" xfId="10020"/>
    <cellStyle name="Input 32" xfId="10021"/>
    <cellStyle name="Input 33" xfId="10022"/>
    <cellStyle name="Input 34" xfId="10023"/>
    <cellStyle name="Input 35" xfId="10024"/>
    <cellStyle name="Input 36" xfId="10025"/>
    <cellStyle name="Input 37" xfId="10026"/>
    <cellStyle name="Input 38" xfId="10027"/>
    <cellStyle name="Input 39" xfId="10028"/>
    <cellStyle name="Input 4" xfId="10029"/>
    <cellStyle name="Input 4 2" xfId="10030"/>
    <cellStyle name="Input 4 3" xfId="10031"/>
    <cellStyle name="Input 40" xfId="10032"/>
    <cellStyle name="Input 41" xfId="10033"/>
    <cellStyle name="Input 42" xfId="10034"/>
    <cellStyle name="Input 43" xfId="10035"/>
    <cellStyle name="Input 44" xfId="10036"/>
    <cellStyle name="Input 45" xfId="10037"/>
    <cellStyle name="Input 46" xfId="10038"/>
    <cellStyle name="Input 47" xfId="10039"/>
    <cellStyle name="Input 48" xfId="10040"/>
    <cellStyle name="Input 49" xfId="10041"/>
    <cellStyle name="Input 5" xfId="10042"/>
    <cellStyle name="Input 5 2" xfId="10043"/>
    <cellStyle name="Input 5 3" xfId="10044"/>
    <cellStyle name="Input 6" xfId="10045"/>
    <cellStyle name="Input 6 2" xfId="10046"/>
    <cellStyle name="Input 7" xfId="10047"/>
    <cellStyle name="Input 7 2" xfId="10048"/>
    <cellStyle name="Input 8" xfId="10049"/>
    <cellStyle name="Input 8 2" xfId="10050"/>
    <cellStyle name="Input 9" xfId="10051"/>
    <cellStyle name="Input data" xfId="10052"/>
    <cellStyle name="Input_8. Sochinskaya TTP model" xfId="10053"/>
    <cellStyle name="InputCurrency" xfId="10054"/>
    <cellStyle name="InputCurrency2" xfId="10055"/>
    <cellStyle name="InputMultiple1" xfId="10056"/>
    <cellStyle name="InputPercent1" xfId="10057"/>
    <cellStyle name="Inputs" xfId="10058"/>
    <cellStyle name="Inputs (const)" xfId="10059"/>
    <cellStyle name="Inputs (const) 2" xfId="10060"/>
    <cellStyle name="Inputs 10" xfId="10061"/>
    <cellStyle name="Inputs 11" xfId="10062"/>
    <cellStyle name="Inputs 12" xfId="10063"/>
    <cellStyle name="Inputs 13" xfId="10064"/>
    <cellStyle name="Inputs 14" xfId="10065"/>
    <cellStyle name="Inputs 15" xfId="10066"/>
    <cellStyle name="Inputs 16" xfId="10067"/>
    <cellStyle name="Inputs 17" xfId="10068"/>
    <cellStyle name="Inputs 18" xfId="10069"/>
    <cellStyle name="Inputs 19" xfId="10070"/>
    <cellStyle name="Inputs 2" xfId="10071"/>
    <cellStyle name="Inputs 20" xfId="10072"/>
    <cellStyle name="Inputs 21" xfId="10073"/>
    <cellStyle name="Inputs 22" xfId="10074"/>
    <cellStyle name="Inputs 23" xfId="10075"/>
    <cellStyle name="Inputs 24" xfId="10076"/>
    <cellStyle name="Inputs 25" xfId="10077"/>
    <cellStyle name="Inputs 26" xfId="10078"/>
    <cellStyle name="Inputs 27" xfId="10079"/>
    <cellStyle name="Inputs 28" xfId="10080"/>
    <cellStyle name="Inputs 29" xfId="10081"/>
    <cellStyle name="Inputs 3" xfId="10082"/>
    <cellStyle name="Inputs 30" xfId="10083"/>
    <cellStyle name="Inputs 31" xfId="10084"/>
    <cellStyle name="Inputs 32" xfId="10085"/>
    <cellStyle name="Inputs 33" xfId="10086"/>
    <cellStyle name="Inputs 34" xfId="10087"/>
    <cellStyle name="Inputs 35" xfId="10088"/>
    <cellStyle name="Inputs 36" xfId="10089"/>
    <cellStyle name="Inputs 37" xfId="10090"/>
    <cellStyle name="Inputs 38" xfId="10091"/>
    <cellStyle name="Inputs 39" xfId="10092"/>
    <cellStyle name="Inputs 4" xfId="10093"/>
    <cellStyle name="Inputs 40" xfId="10094"/>
    <cellStyle name="Inputs 41" xfId="10095"/>
    <cellStyle name="Inputs 42" xfId="10096"/>
    <cellStyle name="Inputs 43" xfId="10097"/>
    <cellStyle name="Inputs 44" xfId="10098"/>
    <cellStyle name="Inputs 45" xfId="10099"/>
    <cellStyle name="Inputs 5" xfId="10100"/>
    <cellStyle name="Inputs 6" xfId="10101"/>
    <cellStyle name="Inputs 7" xfId="10102"/>
    <cellStyle name="Inputs 8" xfId="10103"/>
    <cellStyle name="Inputs 9" xfId="10104"/>
    <cellStyle name="Inputs Co" xfId="10105"/>
    <cellStyle name="Inputs Co 2" xfId="10106"/>
    <cellStyle name="Inputs_46EE.2011(v1.0)" xfId="10107"/>
    <cellStyle name="Invisible" xfId="10108"/>
    <cellStyle name="Ioe?uaaaoayny aeia?nnueea" xfId="10109"/>
    <cellStyle name="Ioe?uaaaoayny aeia?nnueea 2" xfId="10110"/>
    <cellStyle name="Ioe?uaaaoayny aeia?nnueea 2 2" xfId="10111"/>
    <cellStyle name="Ioe?uaaaoayny aeia?nnueea 2 3" xfId="10112"/>
    <cellStyle name="Ioe?uaaaoayny aeia?nnueea 2 4" xfId="10113"/>
    <cellStyle name="Ioe?uaaaoayny aeia?nnueea 3" xfId="10114"/>
    <cellStyle name="ISO" xfId="10115"/>
    <cellStyle name="ISO 2" xfId="10116"/>
    <cellStyle name="ISO 2 2" xfId="10117"/>
    <cellStyle name="ISO 2_Формат БП (формы сбытовых компаний)_1" xfId="10118"/>
    <cellStyle name="ISO 3" xfId="10119"/>
    <cellStyle name="ISO 4" xfId="10120"/>
    <cellStyle name="ISO 5" xfId="10121"/>
    <cellStyle name="ISO 6" xfId="10122"/>
    <cellStyle name="ISO_Лист1" xfId="10123"/>
    <cellStyle name="Ite2" xfId="10124"/>
    <cellStyle name="Item1" xfId="10125"/>
    <cellStyle name="Item2" xfId="10126"/>
    <cellStyle name="Item3" xfId="10127"/>
    <cellStyle name="JR Cells No Values" xfId="10128"/>
    <cellStyle name="JR Cells No Values 2" xfId="10129"/>
    <cellStyle name="JR_ formula" xfId="10130"/>
    <cellStyle name="JRchapeau" xfId="10131"/>
    <cellStyle name="Just_Table" xfId="10132"/>
    <cellStyle name="Komma [0]_Arcen" xfId="31073"/>
    <cellStyle name="Komma_Arcen" xfId="31074"/>
    <cellStyle name="KPMG Heading 1" xfId="10133"/>
    <cellStyle name="KPMG Heading 1 2" xfId="10134"/>
    <cellStyle name="KPMG Heading 1 2 2" xfId="10135"/>
    <cellStyle name="KPMG Heading 2" xfId="10136"/>
    <cellStyle name="KPMG Heading 2 2" xfId="10137"/>
    <cellStyle name="KPMG Heading 2 2 2" xfId="10138"/>
    <cellStyle name="KPMG Heading 3" xfId="10139"/>
    <cellStyle name="KPMG Heading 3 2" xfId="10140"/>
    <cellStyle name="KPMG Heading 3 2 2" xfId="10141"/>
    <cellStyle name="KPMG Heading 4" xfId="10142"/>
    <cellStyle name="KPMG Heading 4 2" xfId="10143"/>
    <cellStyle name="KPMG Heading 4 2 2" xfId="10144"/>
    <cellStyle name="KPMG Normal" xfId="10145"/>
    <cellStyle name="KPMG Normal 2" xfId="10146"/>
    <cellStyle name="KPMG Normal Text" xfId="10147"/>
    <cellStyle name="KPMG Normal Text 2" xfId="10148"/>
    <cellStyle name="KPMG Normal_123" xfId="10149"/>
    <cellStyle name="Li%" xfId="10150"/>
    <cellStyle name="Li0" xfId="10151"/>
    <cellStyle name="Li1" xfId="10152"/>
    <cellStyle name="Li2" xfId="10153"/>
    <cellStyle name="Lidate" xfId="10154"/>
    <cellStyle name="Limked" xfId="10155"/>
    <cellStyle name="link" xfId="10156"/>
    <cellStyle name="Link Currency (0)" xfId="10157"/>
    <cellStyle name="Link Currency (0) 2" xfId="10158"/>
    <cellStyle name="Link Currency (2)" xfId="10159"/>
    <cellStyle name="Link Units (0)" xfId="10160"/>
    <cellStyle name="Link Units (0) 2" xfId="10161"/>
    <cellStyle name="Link Units (1)" xfId="10162"/>
    <cellStyle name="Link Units (1) 2" xfId="10163"/>
    <cellStyle name="Link Units (2)" xfId="10164"/>
    <cellStyle name="Linked" xfId="10165"/>
    <cellStyle name="Linked Cell" xfId="10166"/>
    <cellStyle name="Linked Cell 2" xfId="10167"/>
    <cellStyle name="Linked Cell 3" xfId="10168"/>
    <cellStyle name="Linked Cell_Полная модель Абхазия 31032011_bv" xfId="10169"/>
    <cellStyle name="linked values" xfId="10170"/>
    <cellStyle name="linked_PCSP (model)_24_final" xfId="10171"/>
    <cellStyle name="LMK" xfId="10172"/>
    <cellStyle name="LMK 10" xfId="10173"/>
    <cellStyle name="LMK 10 2" xfId="10174"/>
    <cellStyle name="LMK 10 2 2" xfId="10175"/>
    <cellStyle name="LMK 10 3" xfId="10176"/>
    <cellStyle name="LMK 11" xfId="10177"/>
    <cellStyle name="LMK 11 2" xfId="10178"/>
    <cellStyle name="LMK 11 2 2" xfId="10179"/>
    <cellStyle name="LMK 11 3" xfId="10180"/>
    <cellStyle name="LMK 12" xfId="10181"/>
    <cellStyle name="LMK 12 2" xfId="10182"/>
    <cellStyle name="LMK 12 2 2" xfId="10183"/>
    <cellStyle name="LMK 12 3" xfId="10184"/>
    <cellStyle name="LMK 13" xfId="10185"/>
    <cellStyle name="LMK 13 2" xfId="10186"/>
    <cellStyle name="LMK 13 2 2" xfId="10187"/>
    <cellStyle name="LMK 13 3" xfId="10188"/>
    <cellStyle name="LMK 14" xfId="10189"/>
    <cellStyle name="LMK 14 2" xfId="10190"/>
    <cellStyle name="LMK 14 2 2" xfId="10191"/>
    <cellStyle name="LMK 14 3" xfId="10192"/>
    <cellStyle name="LMK 15" xfId="10193"/>
    <cellStyle name="LMK 15 2" xfId="10194"/>
    <cellStyle name="LMK 16" xfId="10195"/>
    <cellStyle name="LMK 17" xfId="10196"/>
    <cellStyle name="LMK 2" xfId="10197"/>
    <cellStyle name="LMK 2 10" xfId="10198"/>
    <cellStyle name="LMK 2 2" xfId="10199"/>
    <cellStyle name="LMK 2 2 2" xfId="10200"/>
    <cellStyle name="LMK 2 2 2 2" xfId="10201"/>
    <cellStyle name="LMK 2 2 3" xfId="10202"/>
    <cellStyle name="LMK 2 3" xfId="10203"/>
    <cellStyle name="LMK 2 3 2" xfId="10204"/>
    <cellStyle name="LMK 2 3 2 2" xfId="10205"/>
    <cellStyle name="LMK 2 3 3" xfId="10206"/>
    <cellStyle name="LMK 2 4" xfId="10207"/>
    <cellStyle name="LMK 2 4 2" xfId="10208"/>
    <cellStyle name="LMK 2 4 2 2" xfId="10209"/>
    <cellStyle name="LMK 2 4 3" xfId="10210"/>
    <cellStyle name="LMK 2 5" xfId="10211"/>
    <cellStyle name="LMK 2 5 2" xfId="10212"/>
    <cellStyle name="LMK 2 5 2 2" xfId="10213"/>
    <cellStyle name="LMK 2 5 3" xfId="10214"/>
    <cellStyle name="LMK 2 6" xfId="10215"/>
    <cellStyle name="LMK 2 6 2" xfId="10216"/>
    <cellStyle name="LMK 2 6 2 2" xfId="10217"/>
    <cellStyle name="LMK 2 6 3" xfId="10218"/>
    <cellStyle name="LMK 2 7" xfId="10219"/>
    <cellStyle name="LMK 2 7 2" xfId="10220"/>
    <cellStyle name="LMK 2 7 2 2" xfId="10221"/>
    <cellStyle name="LMK 2 7 3" xfId="10222"/>
    <cellStyle name="LMK 2 8" xfId="10223"/>
    <cellStyle name="LMK 2 8 2" xfId="10224"/>
    <cellStyle name="LMK 2 8 2 2" xfId="10225"/>
    <cellStyle name="LMK 2 8 3" xfId="10226"/>
    <cellStyle name="LMK 2 9" xfId="10227"/>
    <cellStyle name="LMK 2 9 2" xfId="10228"/>
    <cellStyle name="LMK 3" xfId="10229"/>
    <cellStyle name="LMK 3 10" xfId="10230"/>
    <cellStyle name="LMK 3 2" xfId="10231"/>
    <cellStyle name="LMK 3 2 2" xfId="10232"/>
    <cellStyle name="LMK 3 2 2 2" xfId="10233"/>
    <cellStyle name="LMK 3 2 3" xfId="10234"/>
    <cellStyle name="LMK 3 3" xfId="10235"/>
    <cellStyle name="LMK 3 3 2" xfId="10236"/>
    <cellStyle name="LMK 3 3 2 2" xfId="10237"/>
    <cellStyle name="LMK 3 3 3" xfId="10238"/>
    <cellStyle name="LMK 3 4" xfId="10239"/>
    <cellStyle name="LMK 3 4 2" xfId="10240"/>
    <cellStyle name="LMK 3 4 2 2" xfId="10241"/>
    <cellStyle name="LMK 3 4 3" xfId="10242"/>
    <cellStyle name="LMK 3 5" xfId="10243"/>
    <cellStyle name="LMK 3 5 2" xfId="10244"/>
    <cellStyle name="LMK 3 5 2 2" xfId="10245"/>
    <cellStyle name="LMK 3 5 3" xfId="10246"/>
    <cellStyle name="LMK 3 6" xfId="10247"/>
    <cellStyle name="LMK 3 6 2" xfId="10248"/>
    <cellStyle name="LMK 3 6 2 2" xfId="10249"/>
    <cellStyle name="LMK 3 6 3" xfId="10250"/>
    <cellStyle name="LMK 3 7" xfId="10251"/>
    <cellStyle name="LMK 3 7 2" xfId="10252"/>
    <cellStyle name="LMK 3 7 2 2" xfId="10253"/>
    <cellStyle name="LMK 3 7 3" xfId="10254"/>
    <cellStyle name="LMK 3 8" xfId="10255"/>
    <cellStyle name="LMK 3 8 2" xfId="10256"/>
    <cellStyle name="LMK 3 8 2 2" xfId="10257"/>
    <cellStyle name="LMK 3 8 3" xfId="10258"/>
    <cellStyle name="LMK 3 9" xfId="10259"/>
    <cellStyle name="LMK 3 9 2" xfId="10260"/>
    <cellStyle name="LMK 4" xfId="10261"/>
    <cellStyle name="LMK 4 10" xfId="10262"/>
    <cellStyle name="LMK 4 2" xfId="10263"/>
    <cellStyle name="LMK 4 2 2" xfId="10264"/>
    <cellStyle name="LMK 4 2 2 2" xfId="10265"/>
    <cellStyle name="LMK 4 2 3" xfId="10266"/>
    <cellStyle name="LMK 4 3" xfId="10267"/>
    <cellStyle name="LMK 4 3 2" xfId="10268"/>
    <cellStyle name="LMK 4 3 2 2" xfId="10269"/>
    <cellStyle name="LMK 4 3 3" xfId="10270"/>
    <cellStyle name="LMK 4 4" xfId="10271"/>
    <cellStyle name="LMK 4 4 2" xfId="10272"/>
    <cellStyle name="LMK 4 4 2 2" xfId="10273"/>
    <cellStyle name="LMK 4 4 3" xfId="10274"/>
    <cellStyle name="LMK 4 5" xfId="10275"/>
    <cellStyle name="LMK 4 5 2" xfId="10276"/>
    <cellStyle name="LMK 4 5 2 2" xfId="10277"/>
    <cellStyle name="LMK 4 5 3" xfId="10278"/>
    <cellStyle name="LMK 4 6" xfId="10279"/>
    <cellStyle name="LMK 4 6 2" xfId="10280"/>
    <cellStyle name="LMK 4 6 2 2" xfId="10281"/>
    <cellStyle name="LMK 4 6 3" xfId="10282"/>
    <cellStyle name="LMK 4 7" xfId="10283"/>
    <cellStyle name="LMK 4 7 2" xfId="10284"/>
    <cellStyle name="LMK 4 7 2 2" xfId="10285"/>
    <cellStyle name="LMK 4 7 3" xfId="10286"/>
    <cellStyle name="LMK 4 8" xfId="10287"/>
    <cellStyle name="LMK 4 8 2" xfId="10288"/>
    <cellStyle name="LMK 4 8 2 2" xfId="10289"/>
    <cellStyle name="LMK 4 8 3" xfId="10290"/>
    <cellStyle name="LMK 4 9" xfId="10291"/>
    <cellStyle name="LMK 4 9 2" xfId="10292"/>
    <cellStyle name="LMK 5" xfId="10293"/>
    <cellStyle name="LMK 5 10" xfId="10294"/>
    <cellStyle name="LMK 5 2" xfId="10295"/>
    <cellStyle name="LMK 5 2 2" xfId="10296"/>
    <cellStyle name="LMK 5 2 2 2" xfId="10297"/>
    <cellStyle name="LMK 5 2 3" xfId="10298"/>
    <cellStyle name="LMK 5 3" xfId="10299"/>
    <cellStyle name="LMK 5 3 2" xfId="10300"/>
    <cellStyle name="LMK 5 3 2 2" xfId="10301"/>
    <cellStyle name="LMK 5 3 3" xfId="10302"/>
    <cellStyle name="LMK 5 4" xfId="10303"/>
    <cellStyle name="LMK 5 4 2" xfId="10304"/>
    <cellStyle name="LMK 5 4 2 2" xfId="10305"/>
    <cellStyle name="LMK 5 4 3" xfId="10306"/>
    <cellStyle name="LMK 5 5" xfId="10307"/>
    <cellStyle name="LMK 5 5 2" xfId="10308"/>
    <cellStyle name="LMK 5 5 2 2" xfId="10309"/>
    <cellStyle name="LMK 5 5 3" xfId="10310"/>
    <cellStyle name="LMK 5 6" xfId="10311"/>
    <cellStyle name="LMK 5 6 2" xfId="10312"/>
    <cellStyle name="LMK 5 6 2 2" xfId="10313"/>
    <cellStyle name="LMK 5 6 3" xfId="10314"/>
    <cellStyle name="LMK 5 7" xfId="10315"/>
    <cellStyle name="LMK 5 7 2" xfId="10316"/>
    <cellStyle name="LMK 5 7 2 2" xfId="10317"/>
    <cellStyle name="LMK 5 7 3" xfId="10318"/>
    <cellStyle name="LMK 5 8" xfId="10319"/>
    <cellStyle name="LMK 5 8 2" xfId="10320"/>
    <cellStyle name="LMK 5 8 2 2" xfId="10321"/>
    <cellStyle name="LMK 5 8 3" xfId="10322"/>
    <cellStyle name="LMK 5 9" xfId="10323"/>
    <cellStyle name="LMK 5 9 2" xfId="10324"/>
    <cellStyle name="LMK 6" xfId="10325"/>
    <cellStyle name="LMK 6 10" xfId="10326"/>
    <cellStyle name="LMK 6 2" xfId="10327"/>
    <cellStyle name="LMK 6 2 2" xfId="10328"/>
    <cellStyle name="LMK 6 2 2 2" xfId="10329"/>
    <cellStyle name="LMK 6 2 3" xfId="10330"/>
    <cellStyle name="LMK 6 3" xfId="10331"/>
    <cellStyle name="LMK 6 3 2" xfId="10332"/>
    <cellStyle name="LMK 6 3 2 2" xfId="10333"/>
    <cellStyle name="LMK 6 3 3" xfId="10334"/>
    <cellStyle name="LMK 6 4" xfId="10335"/>
    <cellStyle name="LMK 6 4 2" xfId="10336"/>
    <cellStyle name="LMK 6 4 2 2" xfId="10337"/>
    <cellStyle name="LMK 6 4 3" xfId="10338"/>
    <cellStyle name="LMK 6 5" xfId="10339"/>
    <cellStyle name="LMK 6 5 2" xfId="10340"/>
    <cellStyle name="LMK 6 5 2 2" xfId="10341"/>
    <cellStyle name="LMK 6 5 3" xfId="10342"/>
    <cellStyle name="LMK 6 6" xfId="10343"/>
    <cellStyle name="LMK 6 6 2" xfId="10344"/>
    <cellStyle name="LMK 6 6 2 2" xfId="10345"/>
    <cellStyle name="LMK 6 6 3" xfId="10346"/>
    <cellStyle name="LMK 6 7" xfId="10347"/>
    <cellStyle name="LMK 6 7 2" xfId="10348"/>
    <cellStyle name="LMK 6 7 2 2" xfId="10349"/>
    <cellStyle name="LMK 6 7 3" xfId="10350"/>
    <cellStyle name="LMK 6 8" xfId="10351"/>
    <cellStyle name="LMK 6 8 2" xfId="10352"/>
    <cellStyle name="LMK 6 8 2 2" xfId="10353"/>
    <cellStyle name="LMK 6 8 3" xfId="10354"/>
    <cellStyle name="LMK 6 9" xfId="10355"/>
    <cellStyle name="LMK 6 9 2" xfId="10356"/>
    <cellStyle name="LMK 7" xfId="10357"/>
    <cellStyle name="LMK 7 10" xfId="10358"/>
    <cellStyle name="LMK 7 2" xfId="10359"/>
    <cellStyle name="LMK 7 2 2" xfId="10360"/>
    <cellStyle name="LMK 7 2 2 2" xfId="10361"/>
    <cellStyle name="LMK 7 2 3" xfId="10362"/>
    <cellStyle name="LMK 7 3" xfId="10363"/>
    <cellStyle name="LMK 7 3 2" xfId="10364"/>
    <cellStyle name="LMK 7 3 2 2" xfId="10365"/>
    <cellStyle name="LMK 7 3 3" xfId="10366"/>
    <cellStyle name="LMK 7 4" xfId="10367"/>
    <cellStyle name="LMK 7 4 2" xfId="10368"/>
    <cellStyle name="LMK 7 4 2 2" xfId="10369"/>
    <cellStyle name="LMK 7 4 3" xfId="10370"/>
    <cellStyle name="LMK 7 5" xfId="10371"/>
    <cellStyle name="LMK 7 5 2" xfId="10372"/>
    <cellStyle name="LMK 7 5 2 2" xfId="10373"/>
    <cellStyle name="LMK 7 5 3" xfId="10374"/>
    <cellStyle name="LMK 7 6" xfId="10375"/>
    <cellStyle name="LMK 7 6 2" xfId="10376"/>
    <cellStyle name="LMK 7 6 2 2" xfId="10377"/>
    <cellStyle name="LMK 7 6 3" xfId="10378"/>
    <cellStyle name="LMK 7 7" xfId="10379"/>
    <cellStyle name="LMK 7 7 2" xfId="10380"/>
    <cellStyle name="LMK 7 7 2 2" xfId="10381"/>
    <cellStyle name="LMK 7 7 3" xfId="10382"/>
    <cellStyle name="LMK 7 8" xfId="10383"/>
    <cellStyle name="LMK 7 8 2" xfId="10384"/>
    <cellStyle name="LMK 7 8 2 2" xfId="10385"/>
    <cellStyle name="LMK 7 8 3" xfId="10386"/>
    <cellStyle name="LMK 7 9" xfId="10387"/>
    <cellStyle name="LMK 7 9 2" xfId="10388"/>
    <cellStyle name="LMK 8" xfId="10389"/>
    <cellStyle name="LMK 8 10" xfId="10390"/>
    <cellStyle name="LMK 8 2" xfId="10391"/>
    <cellStyle name="LMK 8 2 2" xfId="10392"/>
    <cellStyle name="LMK 8 2 2 2" xfId="10393"/>
    <cellStyle name="LMK 8 2 3" xfId="10394"/>
    <cellStyle name="LMK 8 3" xfId="10395"/>
    <cellStyle name="LMK 8 3 2" xfId="10396"/>
    <cellStyle name="LMK 8 3 2 2" xfId="10397"/>
    <cellStyle name="LMK 8 3 3" xfId="10398"/>
    <cellStyle name="LMK 8 4" xfId="10399"/>
    <cellStyle name="LMK 8 4 2" xfId="10400"/>
    <cellStyle name="LMK 8 4 2 2" xfId="10401"/>
    <cellStyle name="LMK 8 4 3" xfId="10402"/>
    <cellStyle name="LMK 8 5" xfId="10403"/>
    <cellStyle name="LMK 8 5 2" xfId="10404"/>
    <cellStyle name="LMK 8 5 2 2" xfId="10405"/>
    <cellStyle name="LMK 8 5 3" xfId="10406"/>
    <cellStyle name="LMK 8 6" xfId="10407"/>
    <cellStyle name="LMK 8 6 2" xfId="10408"/>
    <cellStyle name="LMK 8 6 2 2" xfId="10409"/>
    <cellStyle name="LMK 8 6 3" xfId="10410"/>
    <cellStyle name="LMK 8 7" xfId="10411"/>
    <cellStyle name="LMK 8 7 2" xfId="10412"/>
    <cellStyle name="LMK 8 7 2 2" xfId="10413"/>
    <cellStyle name="LMK 8 7 3" xfId="10414"/>
    <cellStyle name="LMK 8 8" xfId="10415"/>
    <cellStyle name="LMK 8 8 2" xfId="10416"/>
    <cellStyle name="LMK 8 8 2 2" xfId="10417"/>
    <cellStyle name="LMK 8 8 3" xfId="10418"/>
    <cellStyle name="LMK 8 9" xfId="10419"/>
    <cellStyle name="LMK 8 9 2" xfId="10420"/>
    <cellStyle name="LMK 9" xfId="10421"/>
    <cellStyle name="LMK 9 2" xfId="10422"/>
    <cellStyle name="LMK 9 2 2" xfId="10423"/>
    <cellStyle name="LMK 9 3" xfId="10424"/>
    <cellStyle name="LookUpText" xfId="10425"/>
    <cellStyle name="M·na" xfId="10426"/>
    <cellStyle name="MacroCode" xfId="10427"/>
    <cellStyle name="Matrix" xfId="10428"/>
    <cellStyle name="Matrix 2" xfId="10429"/>
    <cellStyle name="Matrix 2 2" xfId="10430"/>
    <cellStyle name="Matrix 2_Формат БП (формы сбытовых компаний)_1" xfId="10431"/>
    <cellStyle name="Matrix 3" xfId="10432"/>
    <cellStyle name="Matrix 4" xfId="10433"/>
    <cellStyle name="Matrix 4 2" xfId="10434"/>
    <cellStyle name="Matrix 5" xfId="10435"/>
    <cellStyle name="Matrix_~9660252" xfId="10436"/>
    <cellStyle name="Migliaia (0)" xfId="10437"/>
    <cellStyle name="Migliaia_Ita_01graf" xfId="10438"/>
    <cellStyle name="Millares [0]_~0011760" xfId="10439"/>
    <cellStyle name="Millares_~0011760" xfId="10440"/>
    <cellStyle name="Milliers [0]_BUDGET" xfId="31075"/>
    <cellStyle name="Milliers_AME199  " xfId="10441"/>
    <cellStyle name="Mon?taire [0]_RESULTS" xfId="10442"/>
    <cellStyle name="Mon?taire_RESULTS" xfId="10443"/>
    <cellStyle name="Moneda [0]_~0011760" xfId="10444"/>
    <cellStyle name="Moneda_~0011760" xfId="10445"/>
    <cellStyle name="Monetaire [0]_AR" xfId="10446"/>
    <cellStyle name="Monétaire [0]_BUDGET" xfId="31076"/>
    <cellStyle name="Monétaire_AME199  " xfId="10447"/>
    <cellStyle name="Monetaire_AR" xfId="10448"/>
    <cellStyle name="Monétaire_BUDGET" xfId="31077"/>
    <cellStyle name="Monйtaire [0]_Conversion Summary" xfId="10449"/>
    <cellStyle name="Monйtaire_Conversion Summary" xfId="10450"/>
    <cellStyle name="Multiple" xfId="10451"/>
    <cellStyle name="Multiple 2" xfId="10452"/>
    <cellStyle name="Multiple1" xfId="10453"/>
    <cellStyle name="MultipleBelow" xfId="10454"/>
    <cellStyle name="MultipleBelow 2" xfId="10455"/>
    <cellStyle name="mystil" xfId="10456"/>
    <cellStyle name="Nadpis1" xfId="10457"/>
    <cellStyle name="Nadpis2" xfId="10458"/>
    <cellStyle name="Nedefinován" xfId="10459"/>
    <cellStyle name="Neutral" xfId="10460"/>
    <cellStyle name="Neutral 2" xfId="10461"/>
    <cellStyle name="Neutral 2 2" xfId="10462"/>
    <cellStyle name="Neutral 3" xfId="10463"/>
    <cellStyle name="Neutral_Полная модель Абхазия 31032011_bv" xfId="10464"/>
    <cellStyle name="NewColumnHeaderNormal" xfId="10465"/>
    <cellStyle name="NewSectionHeaderNormal" xfId="10466"/>
    <cellStyle name="NewTitleNormal" xfId="10467"/>
    <cellStyle name="no dec" xfId="10468"/>
    <cellStyle name="Non d‚fini" xfId="10469"/>
    <cellStyle name="Non d‚fini 2" xfId="10470"/>
    <cellStyle name="Non d‚fini 2 2" xfId="10471"/>
    <cellStyle name="Non d‚fini 2 2 2" xfId="10472"/>
    <cellStyle name="Non d‚fini 2 3" xfId="10473"/>
    <cellStyle name="Non d‚fini 3" xfId="10474"/>
    <cellStyle name="Non d‚fini 3 2" xfId="10475"/>
    <cellStyle name="Non d‚fini 4" xfId="10476"/>
    <cellStyle name="Non d‚fini_СТАНЦИИ_2011_БП" xfId="10477"/>
    <cellStyle name="Non défini" xfId="10478"/>
    <cellStyle name="Non défini 2" xfId="10479"/>
    <cellStyle name="Non défini 2 2" xfId="10480"/>
    <cellStyle name="Non défini 2 2 2" xfId="10481"/>
    <cellStyle name="Non défini 2 3" xfId="10482"/>
    <cellStyle name="Non défini 2_Формат БП (формы сбытовых компаний)_1" xfId="10483"/>
    <cellStyle name="Non défini 3" xfId="10484"/>
    <cellStyle name="Non défini 3 2" xfId="10485"/>
    <cellStyle name="Non défini 3 3" xfId="10486"/>
    <cellStyle name="Non défini 4" xfId="10487"/>
    <cellStyle name="Non défini 5" xfId="10488"/>
    <cellStyle name="Non défini_06_Ожидаемые по СЗТЭЦ на 27-07-2011" xfId="10489"/>
    <cellStyle name="nopl_WCP.XLS" xfId="10490"/>
    <cellStyle name="Norma11l" xfId="10491"/>
    <cellStyle name="normal" xfId="32"/>
    <cellStyle name="Normal - Style1" xfId="10492"/>
    <cellStyle name="Normal - Style1 2" xfId="10493"/>
    <cellStyle name="Normal - Style1 2 2" xfId="10494"/>
    <cellStyle name="Normal - Style1 2 2 2" xfId="10495"/>
    <cellStyle name="Normal - Style1 2 3" xfId="10496"/>
    <cellStyle name="Normal - Style1 3" xfId="10497"/>
    <cellStyle name="Normal - Style1 3 2" xfId="10498"/>
    <cellStyle name="Normal - Style1 4" xfId="10499"/>
    <cellStyle name="Normal - Style1 5" xfId="10500"/>
    <cellStyle name="Normal - Style1_TheModel_30_2012" xfId="10501"/>
    <cellStyle name="Normal 10" xfId="10502"/>
    <cellStyle name="Normal 11" xfId="10503"/>
    <cellStyle name="Normal 12" xfId="10504"/>
    <cellStyle name="Normal 13" xfId="10505"/>
    <cellStyle name="Normal 14" xfId="10506"/>
    <cellStyle name="Normal 15" xfId="10507"/>
    <cellStyle name="Normal 16" xfId="10508"/>
    <cellStyle name="Normal 17" xfId="10509"/>
    <cellStyle name="Normal 18" xfId="10510"/>
    <cellStyle name="Normal 19" xfId="10511"/>
    <cellStyle name="Normal 2" xfId="10512"/>
    <cellStyle name="Normal 2 10" xfId="10513"/>
    <cellStyle name="Normal 2 10 2" xfId="10514"/>
    <cellStyle name="Normal 2 10 2 2" xfId="10515"/>
    <cellStyle name="Normal 2 10 2 2 2" xfId="10516"/>
    <cellStyle name="Normal 2 10 2 3" xfId="10517"/>
    <cellStyle name="Normal 2 10 2 4" xfId="10518"/>
    <cellStyle name="Normal 2 10 3" xfId="10519"/>
    <cellStyle name="Normal 2 10 3 2" xfId="10520"/>
    <cellStyle name="Normal 2 10 4" xfId="10521"/>
    <cellStyle name="Normal 2 10 5" xfId="10522"/>
    <cellStyle name="Normal 2 11" xfId="10523"/>
    <cellStyle name="Normal 2 11 2" xfId="10524"/>
    <cellStyle name="Normal 2 11 2 2" xfId="10525"/>
    <cellStyle name="Normal 2 11 3" xfId="10526"/>
    <cellStyle name="Normal 2 11 4" xfId="10527"/>
    <cellStyle name="Normal 2 12" xfId="10528"/>
    <cellStyle name="Normal 2 12 2" xfId="10529"/>
    <cellStyle name="Normal 2 13" xfId="10530"/>
    <cellStyle name="Normal 2 14" xfId="10531"/>
    <cellStyle name="Normal 2 2" xfId="10532"/>
    <cellStyle name="Normal 2 2 10" xfId="10533"/>
    <cellStyle name="Normal 2 2 10 2" xfId="10534"/>
    <cellStyle name="Normal 2 2 10 2 2" xfId="10535"/>
    <cellStyle name="Normal 2 2 10 3" xfId="10536"/>
    <cellStyle name="Normal 2 2 10 4" xfId="10537"/>
    <cellStyle name="Normal 2 2 11" xfId="10538"/>
    <cellStyle name="Normal 2 2 11 2" xfId="10539"/>
    <cellStyle name="Normal 2 2 12" xfId="10540"/>
    <cellStyle name="Normal 2 2 13" xfId="10541"/>
    <cellStyle name="Normal 2 2 2" xfId="10542"/>
    <cellStyle name="Normal 2 2 2 10" xfId="10543"/>
    <cellStyle name="Normal 2 2 2 10 2" xfId="10544"/>
    <cellStyle name="Normal 2 2 2 11" xfId="10545"/>
    <cellStyle name="Normal 2 2 2 12" xfId="10546"/>
    <cellStyle name="Normal 2 2 2 2" xfId="10547"/>
    <cellStyle name="Normal 2 2 2 2 10" xfId="10548"/>
    <cellStyle name="Normal 2 2 2 2 2" xfId="10549"/>
    <cellStyle name="Normal 2 2 2 2 2 2" xfId="10550"/>
    <cellStyle name="Normal 2 2 2 2 2 2 2" xfId="10551"/>
    <cellStyle name="Normal 2 2 2 2 2 2 2 2" xfId="10552"/>
    <cellStyle name="Normal 2 2 2 2 2 2 2 2 2" xfId="10553"/>
    <cellStyle name="Normal 2 2 2 2 2 2 2 2 2 2" xfId="10554"/>
    <cellStyle name="Normal 2 2 2 2 2 2 2 2 2 2 2" xfId="10555"/>
    <cellStyle name="Normal 2 2 2 2 2 2 2 2 2 2 2 2" xfId="10556"/>
    <cellStyle name="Normal 2 2 2 2 2 2 2 2 2 2 3" xfId="10557"/>
    <cellStyle name="Normal 2 2 2 2 2 2 2 2 2 2 4" xfId="10558"/>
    <cellStyle name="Normal 2 2 2 2 2 2 2 2 2 3" xfId="10559"/>
    <cellStyle name="Normal 2 2 2 2 2 2 2 2 2 3 2" xfId="10560"/>
    <cellStyle name="Normal 2 2 2 2 2 2 2 2 2 4" xfId="10561"/>
    <cellStyle name="Normal 2 2 2 2 2 2 2 2 2 5" xfId="10562"/>
    <cellStyle name="Normal 2 2 2 2 2 2 2 2 3" xfId="10563"/>
    <cellStyle name="Normal 2 2 2 2 2 2 2 2 3 2" xfId="10564"/>
    <cellStyle name="Normal 2 2 2 2 2 2 2 2 3 2 2" xfId="10565"/>
    <cellStyle name="Normal 2 2 2 2 2 2 2 2 3 3" xfId="10566"/>
    <cellStyle name="Normal 2 2 2 2 2 2 2 2 3 4" xfId="10567"/>
    <cellStyle name="Normal 2 2 2 2 2 2 2 2 4" xfId="10568"/>
    <cellStyle name="Normal 2 2 2 2 2 2 2 2 4 2" xfId="10569"/>
    <cellStyle name="Normal 2 2 2 2 2 2 2 2 5" xfId="10570"/>
    <cellStyle name="Normal 2 2 2 2 2 2 2 2 6" xfId="10571"/>
    <cellStyle name="Normal 2 2 2 2 2 2 2 3" xfId="10572"/>
    <cellStyle name="Normal 2 2 2 2 2 2 2 3 2" xfId="10573"/>
    <cellStyle name="Normal 2 2 2 2 2 2 2 3 2 2" xfId="10574"/>
    <cellStyle name="Normal 2 2 2 2 2 2 2 3 2 2 2" xfId="10575"/>
    <cellStyle name="Normal 2 2 2 2 2 2 2 3 2 3" xfId="10576"/>
    <cellStyle name="Normal 2 2 2 2 2 2 2 3 2 4" xfId="10577"/>
    <cellStyle name="Normal 2 2 2 2 2 2 2 3 3" xfId="10578"/>
    <cellStyle name="Normal 2 2 2 2 2 2 2 3 3 2" xfId="10579"/>
    <cellStyle name="Normal 2 2 2 2 2 2 2 3 4" xfId="10580"/>
    <cellStyle name="Normal 2 2 2 2 2 2 2 3 5" xfId="10581"/>
    <cellStyle name="Normal 2 2 2 2 2 2 2 4" xfId="10582"/>
    <cellStyle name="Normal 2 2 2 2 2 2 2 4 2" xfId="10583"/>
    <cellStyle name="Normal 2 2 2 2 2 2 2 4 2 2" xfId="10584"/>
    <cellStyle name="Normal 2 2 2 2 2 2 2 4 3" xfId="10585"/>
    <cellStyle name="Normal 2 2 2 2 2 2 2 4 4" xfId="10586"/>
    <cellStyle name="Normal 2 2 2 2 2 2 2 5" xfId="10587"/>
    <cellStyle name="Normal 2 2 2 2 2 2 2 5 2" xfId="10588"/>
    <cellStyle name="Normal 2 2 2 2 2 2 2 6" xfId="10589"/>
    <cellStyle name="Normal 2 2 2 2 2 2 2 7" xfId="10590"/>
    <cellStyle name="Normal 2 2 2 2 2 2 3" xfId="10591"/>
    <cellStyle name="Normal 2 2 2 2 2 2 3 2" xfId="10592"/>
    <cellStyle name="Normal 2 2 2 2 2 2 3 2 2" xfId="10593"/>
    <cellStyle name="Normal 2 2 2 2 2 2 3 2 2 2" xfId="10594"/>
    <cellStyle name="Normal 2 2 2 2 2 2 3 2 2 2 2" xfId="10595"/>
    <cellStyle name="Normal 2 2 2 2 2 2 3 2 2 3" xfId="10596"/>
    <cellStyle name="Normal 2 2 2 2 2 2 3 2 2 4" xfId="10597"/>
    <cellStyle name="Normal 2 2 2 2 2 2 3 2 3" xfId="10598"/>
    <cellStyle name="Normal 2 2 2 2 2 2 3 2 3 2" xfId="10599"/>
    <cellStyle name="Normal 2 2 2 2 2 2 3 2 4" xfId="10600"/>
    <cellStyle name="Normal 2 2 2 2 2 2 3 2 5" xfId="10601"/>
    <cellStyle name="Normal 2 2 2 2 2 2 3 3" xfId="10602"/>
    <cellStyle name="Normal 2 2 2 2 2 2 3 3 2" xfId="10603"/>
    <cellStyle name="Normal 2 2 2 2 2 2 3 3 2 2" xfId="10604"/>
    <cellStyle name="Normal 2 2 2 2 2 2 3 3 3" xfId="10605"/>
    <cellStyle name="Normal 2 2 2 2 2 2 3 3 4" xfId="10606"/>
    <cellStyle name="Normal 2 2 2 2 2 2 3 4" xfId="10607"/>
    <cellStyle name="Normal 2 2 2 2 2 2 3 4 2" xfId="10608"/>
    <cellStyle name="Normal 2 2 2 2 2 2 3 5" xfId="10609"/>
    <cellStyle name="Normal 2 2 2 2 2 2 3 6" xfId="10610"/>
    <cellStyle name="Normal 2 2 2 2 2 2 4" xfId="10611"/>
    <cellStyle name="Normal 2 2 2 2 2 2 4 2" xfId="10612"/>
    <cellStyle name="Normal 2 2 2 2 2 2 4 2 2" xfId="10613"/>
    <cellStyle name="Normal 2 2 2 2 2 2 4 2 2 2" xfId="10614"/>
    <cellStyle name="Normal 2 2 2 2 2 2 4 2 3" xfId="10615"/>
    <cellStyle name="Normal 2 2 2 2 2 2 4 2 4" xfId="10616"/>
    <cellStyle name="Normal 2 2 2 2 2 2 4 3" xfId="10617"/>
    <cellStyle name="Normal 2 2 2 2 2 2 4 3 2" xfId="10618"/>
    <cellStyle name="Normal 2 2 2 2 2 2 4 4" xfId="10619"/>
    <cellStyle name="Normal 2 2 2 2 2 2 4 5" xfId="10620"/>
    <cellStyle name="Normal 2 2 2 2 2 2 5" xfId="10621"/>
    <cellStyle name="Normal 2 2 2 2 2 2 5 2" xfId="10622"/>
    <cellStyle name="Normal 2 2 2 2 2 2 5 2 2" xfId="10623"/>
    <cellStyle name="Normal 2 2 2 2 2 2 5 3" xfId="10624"/>
    <cellStyle name="Normal 2 2 2 2 2 2 5 4" xfId="10625"/>
    <cellStyle name="Normal 2 2 2 2 2 2 6" xfId="10626"/>
    <cellStyle name="Normal 2 2 2 2 2 2 6 2" xfId="10627"/>
    <cellStyle name="Normal 2 2 2 2 2 2 7" xfId="10628"/>
    <cellStyle name="Normal 2 2 2 2 2 2 8" xfId="10629"/>
    <cellStyle name="Normal 2 2 2 2 2 3" xfId="10630"/>
    <cellStyle name="Normal 2 2 2 2 2 3 2" xfId="10631"/>
    <cellStyle name="Normal 2 2 2 2 2 3 2 2" xfId="10632"/>
    <cellStyle name="Normal 2 2 2 2 2 3 2 2 2" xfId="10633"/>
    <cellStyle name="Normal 2 2 2 2 2 3 2 2 2 2" xfId="10634"/>
    <cellStyle name="Normal 2 2 2 2 2 3 2 2 2 2 2" xfId="10635"/>
    <cellStyle name="Normal 2 2 2 2 2 3 2 2 2 3" xfId="10636"/>
    <cellStyle name="Normal 2 2 2 2 2 3 2 2 2 4" xfId="10637"/>
    <cellStyle name="Normal 2 2 2 2 2 3 2 2 3" xfId="10638"/>
    <cellStyle name="Normal 2 2 2 2 2 3 2 2 3 2" xfId="10639"/>
    <cellStyle name="Normal 2 2 2 2 2 3 2 2 4" xfId="10640"/>
    <cellStyle name="Normal 2 2 2 2 2 3 2 2 5" xfId="10641"/>
    <cellStyle name="Normal 2 2 2 2 2 3 2 3" xfId="10642"/>
    <cellStyle name="Normal 2 2 2 2 2 3 2 3 2" xfId="10643"/>
    <cellStyle name="Normal 2 2 2 2 2 3 2 3 2 2" xfId="10644"/>
    <cellStyle name="Normal 2 2 2 2 2 3 2 3 3" xfId="10645"/>
    <cellStyle name="Normal 2 2 2 2 2 3 2 3 4" xfId="10646"/>
    <cellStyle name="Normal 2 2 2 2 2 3 2 4" xfId="10647"/>
    <cellStyle name="Normal 2 2 2 2 2 3 2 4 2" xfId="10648"/>
    <cellStyle name="Normal 2 2 2 2 2 3 2 5" xfId="10649"/>
    <cellStyle name="Normal 2 2 2 2 2 3 2 6" xfId="10650"/>
    <cellStyle name="Normal 2 2 2 2 2 3 3" xfId="10651"/>
    <cellStyle name="Normal 2 2 2 2 2 3 3 2" xfId="10652"/>
    <cellStyle name="Normal 2 2 2 2 2 3 3 2 2" xfId="10653"/>
    <cellStyle name="Normal 2 2 2 2 2 3 3 2 2 2" xfId="10654"/>
    <cellStyle name="Normal 2 2 2 2 2 3 3 2 3" xfId="10655"/>
    <cellStyle name="Normal 2 2 2 2 2 3 3 2 4" xfId="10656"/>
    <cellStyle name="Normal 2 2 2 2 2 3 3 3" xfId="10657"/>
    <cellStyle name="Normal 2 2 2 2 2 3 3 3 2" xfId="10658"/>
    <cellStyle name="Normal 2 2 2 2 2 3 3 4" xfId="10659"/>
    <cellStyle name="Normal 2 2 2 2 2 3 3 5" xfId="10660"/>
    <cellStyle name="Normal 2 2 2 2 2 3 4" xfId="10661"/>
    <cellStyle name="Normal 2 2 2 2 2 3 4 2" xfId="10662"/>
    <cellStyle name="Normal 2 2 2 2 2 3 4 2 2" xfId="10663"/>
    <cellStyle name="Normal 2 2 2 2 2 3 4 3" xfId="10664"/>
    <cellStyle name="Normal 2 2 2 2 2 3 4 4" xfId="10665"/>
    <cellStyle name="Normal 2 2 2 2 2 3 5" xfId="10666"/>
    <cellStyle name="Normal 2 2 2 2 2 3 5 2" xfId="10667"/>
    <cellStyle name="Normal 2 2 2 2 2 3 6" xfId="10668"/>
    <cellStyle name="Normal 2 2 2 2 2 3 7" xfId="10669"/>
    <cellStyle name="Normal 2 2 2 2 2 4" xfId="10670"/>
    <cellStyle name="Normal 2 2 2 2 2 4 2" xfId="10671"/>
    <cellStyle name="Normal 2 2 2 2 2 4 2 2" xfId="10672"/>
    <cellStyle name="Normal 2 2 2 2 2 4 2 2 2" xfId="10673"/>
    <cellStyle name="Normal 2 2 2 2 2 4 2 2 2 2" xfId="10674"/>
    <cellStyle name="Normal 2 2 2 2 2 4 2 2 3" xfId="10675"/>
    <cellStyle name="Normal 2 2 2 2 2 4 2 2 4" xfId="10676"/>
    <cellStyle name="Normal 2 2 2 2 2 4 2 3" xfId="10677"/>
    <cellStyle name="Normal 2 2 2 2 2 4 2 3 2" xfId="10678"/>
    <cellStyle name="Normal 2 2 2 2 2 4 2 4" xfId="10679"/>
    <cellStyle name="Normal 2 2 2 2 2 4 2 5" xfId="10680"/>
    <cellStyle name="Normal 2 2 2 2 2 4 3" xfId="10681"/>
    <cellStyle name="Normal 2 2 2 2 2 4 3 2" xfId="10682"/>
    <cellStyle name="Normal 2 2 2 2 2 4 3 2 2" xfId="10683"/>
    <cellStyle name="Normal 2 2 2 2 2 4 3 3" xfId="10684"/>
    <cellStyle name="Normal 2 2 2 2 2 4 3 4" xfId="10685"/>
    <cellStyle name="Normal 2 2 2 2 2 4 4" xfId="10686"/>
    <cellStyle name="Normal 2 2 2 2 2 4 4 2" xfId="10687"/>
    <cellStyle name="Normal 2 2 2 2 2 4 5" xfId="10688"/>
    <cellStyle name="Normal 2 2 2 2 2 4 6" xfId="10689"/>
    <cellStyle name="Normal 2 2 2 2 2 5" xfId="10690"/>
    <cellStyle name="Normal 2 2 2 2 2 5 2" xfId="10691"/>
    <cellStyle name="Normal 2 2 2 2 2 5 2 2" xfId="10692"/>
    <cellStyle name="Normal 2 2 2 2 2 5 2 2 2" xfId="10693"/>
    <cellStyle name="Normal 2 2 2 2 2 5 2 3" xfId="10694"/>
    <cellStyle name="Normal 2 2 2 2 2 5 2 4" xfId="10695"/>
    <cellStyle name="Normal 2 2 2 2 2 5 3" xfId="10696"/>
    <cellStyle name="Normal 2 2 2 2 2 5 3 2" xfId="10697"/>
    <cellStyle name="Normal 2 2 2 2 2 5 4" xfId="10698"/>
    <cellStyle name="Normal 2 2 2 2 2 5 5" xfId="10699"/>
    <cellStyle name="Normal 2 2 2 2 2 6" xfId="10700"/>
    <cellStyle name="Normal 2 2 2 2 2 6 2" xfId="10701"/>
    <cellStyle name="Normal 2 2 2 2 2 6 2 2" xfId="10702"/>
    <cellStyle name="Normal 2 2 2 2 2 6 3" xfId="10703"/>
    <cellStyle name="Normal 2 2 2 2 2 6 4" xfId="10704"/>
    <cellStyle name="Normal 2 2 2 2 2 7" xfId="10705"/>
    <cellStyle name="Normal 2 2 2 2 2 7 2" xfId="10706"/>
    <cellStyle name="Normal 2 2 2 2 2 8" xfId="10707"/>
    <cellStyle name="Normal 2 2 2 2 2 9" xfId="10708"/>
    <cellStyle name="Normal 2 2 2 2 3" xfId="10709"/>
    <cellStyle name="Normal 2 2 2 2 3 2" xfId="10710"/>
    <cellStyle name="Normal 2 2 2 2 3 2 2" xfId="10711"/>
    <cellStyle name="Normal 2 2 2 2 3 2 2 2" xfId="10712"/>
    <cellStyle name="Normal 2 2 2 2 3 2 2 2 2" xfId="10713"/>
    <cellStyle name="Normal 2 2 2 2 3 2 2 2 2 2" xfId="10714"/>
    <cellStyle name="Normal 2 2 2 2 3 2 2 2 2 2 2" xfId="10715"/>
    <cellStyle name="Normal 2 2 2 2 3 2 2 2 2 3" xfId="10716"/>
    <cellStyle name="Normal 2 2 2 2 3 2 2 2 2 4" xfId="10717"/>
    <cellStyle name="Normal 2 2 2 2 3 2 2 2 3" xfId="10718"/>
    <cellStyle name="Normal 2 2 2 2 3 2 2 2 3 2" xfId="10719"/>
    <cellStyle name="Normal 2 2 2 2 3 2 2 2 4" xfId="10720"/>
    <cellStyle name="Normal 2 2 2 2 3 2 2 2 5" xfId="10721"/>
    <cellStyle name="Normal 2 2 2 2 3 2 2 3" xfId="10722"/>
    <cellStyle name="Normal 2 2 2 2 3 2 2 3 2" xfId="10723"/>
    <cellStyle name="Normal 2 2 2 2 3 2 2 3 2 2" xfId="10724"/>
    <cellStyle name="Normal 2 2 2 2 3 2 2 3 3" xfId="10725"/>
    <cellStyle name="Normal 2 2 2 2 3 2 2 3 4" xfId="10726"/>
    <cellStyle name="Normal 2 2 2 2 3 2 2 4" xfId="10727"/>
    <cellStyle name="Normal 2 2 2 2 3 2 2 4 2" xfId="10728"/>
    <cellStyle name="Normal 2 2 2 2 3 2 2 5" xfId="10729"/>
    <cellStyle name="Normal 2 2 2 2 3 2 2 6" xfId="10730"/>
    <cellStyle name="Normal 2 2 2 2 3 2 3" xfId="10731"/>
    <cellStyle name="Normal 2 2 2 2 3 2 3 2" xfId="10732"/>
    <cellStyle name="Normal 2 2 2 2 3 2 3 2 2" xfId="10733"/>
    <cellStyle name="Normal 2 2 2 2 3 2 3 2 2 2" xfId="10734"/>
    <cellStyle name="Normal 2 2 2 2 3 2 3 2 3" xfId="10735"/>
    <cellStyle name="Normal 2 2 2 2 3 2 3 2 4" xfId="10736"/>
    <cellStyle name="Normal 2 2 2 2 3 2 3 3" xfId="10737"/>
    <cellStyle name="Normal 2 2 2 2 3 2 3 3 2" xfId="10738"/>
    <cellStyle name="Normal 2 2 2 2 3 2 3 4" xfId="10739"/>
    <cellStyle name="Normal 2 2 2 2 3 2 3 5" xfId="10740"/>
    <cellStyle name="Normal 2 2 2 2 3 2 4" xfId="10741"/>
    <cellStyle name="Normal 2 2 2 2 3 2 4 2" xfId="10742"/>
    <cellStyle name="Normal 2 2 2 2 3 2 4 2 2" xfId="10743"/>
    <cellStyle name="Normal 2 2 2 2 3 2 4 3" xfId="10744"/>
    <cellStyle name="Normal 2 2 2 2 3 2 4 4" xfId="10745"/>
    <cellStyle name="Normal 2 2 2 2 3 2 5" xfId="10746"/>
    <cellStyle name="Normal 2 2 2 2 3 2 5 2" xfId="10747"/>
    <cellStyle name="Normal 2 2 2 2 3 2 6" xfId="10748"/>
    <cellStyle name="Normal 2 2 2 2 3 2 7" xfId="10749"/>
    <cellStyle name="Normal 2 2 2 2 3 3" xfId="10750"/>
    <cellStyle name="Normal 2 2 2 2 3 3 2" xfId="10751"/>
    <cellStyle name="Normal 2 2 2 2 3 3 2 2" xfId="10752"/>
    <cellStyle name="Normal 2 2 2 2 3 3 2 2 2" xfId="10753"/>
    <cellStyle name="Normal 2 2 2 2 3 3 2 2 2 2" xfId="10754"/>
    <cellStyle name="Normal 2 2 2 2 3 3 2 2 3" xfId="10755"/>
    <cellStyle name="Normal 2 2 2 2 3 3 2 2 4" xfId="10756"/>
    <cellStyle name="Normal 2 2 2 2 3 3 2 3" xfId="10757"/>
    <cellStyle name="Normal 2 2 2 2 3 3 2 3 2" xfId="10758"/>
    <cellStyle name="Normal 2 2 2 2 3 3 2 4" xfId="10759"/>
    <cellStyle name="Normal 2 2 2 2 3 3 2 5" xfId="10760"/>
    <cellStyle name="Normal 2 2 2 2 3 3 3" xfId="10761"/>
    <cellStyle name="Normal 2 2 2 2 3 3 3 2" xfId="10762"/>
    <cellStyle name="Normal 2 2 2 2 3 3 3 2 2" xfId="10763"/>
    <cellStyle name="Normal 2 2 2 2 3 3 3 3" xfId="10764"/>
    <cellStyle name="Normal 2 2 2 2 3 3 3 4" xfId="10765"/>
    <cellStyle name="Normal 2 2 2 2 3 3 4" xfId="10766"/>
    <cellStyle name="Normal 2 2 2 2 3 3 4 2" xfId="10767"/>
    <cellStyle name="Normal 2 2 2 2 3 3 5" xfId="10768"/>
    <cellStyle name="Normal 2 2 2 2 3 3 6" xfId="10769"/>
    <cellStyle name="Normal 2 2 2 2 3 4" xfId="10770"/>
    <cellStyle name="Normal 2 2 2 2 3 4 2" xfId="10771"/>
    <cellStyle name="Normal 2 2 2 2 3 4 2 2" xfId="10772"/>
    <cellStyle name="Normal 2 2 2 2 3 4 2 2 2" xfId="10773"/>
    <cellStyle name="Normal 2 2 2 2 3 4 2 3" xfId="10774"/>
    <cellStyle name="Normal 2 2 2 2 3 4 2 4" xfId="10775"/>
    <cellStyle name="Normal 2 2 2 2 3 4 3" xfId="10776"/>
    <cellStyle name="Normal 2 2 2 2 3 4 3 2" xfId="10777"/>
    <cellStyle name="Normal 2 2 2 2 3 4 4" xfId="10778"/>
    <cellStyle name="Normal 2 2 2 2 3 4 5" xfId="10779"/>
    <cellStyle name="Normal 2 2 2 2 3 5" xfId="10780"/>
    <cellStyle name="Normal 2 2 2 2 3 5 2" xfId="10781"/>
    <cellStyle name="Normal 2 2 2 2 3 5 2 2" xfId="10782"/>
    <cellStyle name="Normal 2 2 2 2 3 5 3" xfId="10783"/>
    <cellStyle name="Normal 2 2 2 2 3 5 4" xfId="10784"/>
    <cellStyle name="Normal 2 2 2 2 3 6" xfId="10785"/>
    <cellStyle name="Normal 2 2 2 2 3 6 2" xfId="10786"/>
    <cellStyle name="Normal 2 2 2 2 3 7" xfId="10787"/>
    <cellStyle name="Normal 2 2 2 2 3 8" xfId="10788"/>
    <cellStyle name="Normal 2 2 2 2 4" xfId="10789"/>
    <cellStyle name="Normal 2 2 2 2 4 2" xfId="10790"/>
    <cellStyle name="Normal 2 2 2 2 4 2 2" xfId="10791"/>
    <cellStyle name="Normal 2 2 2 2 4 2 2 2" xfId="10792"/>
    <cellStyle name="Normal 2 2 2 2 4 2 2 2 2" xfId="10793"/>
    <cellStyle name="Normal 2 2 2 2 4 2 2 2 2 2" xfId="10794"/>
    <cellStyle name="Normal 2 2 2 2 4 2 2 2 3" xfId="10795"/>
    <cellStyle name="Normal 2 2 2 2 4 2 2 2 4" xfId="10796"/>
    <cellStyle name="Normal 2 2 2 2 4 2 2 3" xfId="10797"/>
    <cellStyle name="Normal 2 2 2 2 4 2 2 3 2" xfId="10798"/>
    <cellStyle name="Normal 2 2 2 2 4 2 2 4" xfId="10799"/>
    <cellStyle name="Normal 2 2 2 2 4 2 2 5" xfId="10800"/>
    <cellStyle name="Normal 2 2 2 2 4 2 3" xfId="10801"/>
    <cellStyle name="Normal 2 2 2 2 4 2 3 2" xfId="10802"/>
    <cellStyle name="Normal 2 2 2 2 4 2 3 2 2" xfId="10803"/>
    <cellStyle name="Normal 2 2 2 2 4 2 3 3" xfId="10804"/>
    <cellStyle name="Normal 2 2 2 2 4 2 3 4" xfId="10805"/>
    <cellStyle name="Normal 2 2 2 2 4 2 4" xfId="10806"/>
    <cellStyle name="Normal 2 2 2 2 4 2 4 2" xfId="10807"/>
    <cellStyle name="Normal 2 2 2 2 4 2 5" xfId="10808"/>
    <cellStyle name="Normal 2 2 2 2 4 2 6" xfId="10809"/>
    <cellStyle name="Normal 2 2 2 2 4 3" xfId="10810"/>
    <cellStyle name="Normal 2 2 2 2 4 3 2" xfId="10811"/>
    <cellStyle name="Normal 2 2 2 2 4 3 2 2" xfId="10812"/>
    <cellStyle name="Normal 2 2 2 2 4 3 2 2 2" xfId="10813"/>
    <cellStyle name="Normal 2 2 2 2 4 3 2 3" xfId="10814"/>
    <cellStyle name="Normal 2 2 2 2 4 3 2 4" xfId="10815"/>
    <cellStyle name="Normal 2 2 2 2 4 3 3" xfId="10816"/>
    <cellStyle name="Normal 2 2 2 2 4 3 3 2" xfId="10817"/>
    <cellStyle name="Normal 2 2 2 2 4 3 4" xfId="10818"/>
    <cellStyle name="Normal 2 2 2 2 4 3 5" xfId="10819"/>
    <cellStyle name="Normal 2 2 2 2 4 4" xfId="10820"/>
    <cellStyle name="Normal 2 2 2 2 4 4 2" xfId="10821"/>
    <cellStyle name="Normal 2 2 2 2 4 4 2 2" xfId="10822"/>
    <cellStyle name="Normal 2 2 2 2 4 4 3" xfId="10823"/>
    <cellStyle name="Normal 2 2 2 2 4 4 4" xfId="10824"/>
    <cellStyle name="Normal 2 2 2 2 4 5" xfId="10825"/>
    <cellStyle name="Normal 2 2 2 2 4 5 2" xfId="10826"/>
    <cellStyle name="Normal 2 2 2 2 4 6" xfId="10827"/>
    <cellStyle name="Normal 2 2 2 2 4 7" xfId="10828"/>
    <cellStyle name="Normal 2 2 2 2 5" xfId="10829"/>
    <cellStyle name="Normal 2 2 2 2 5 2" xfId="10830"/>
    <cellStyle name="Normal 2 2 2 2 5 2 2" xfId="10831"/>
    <cellStyle name="Normal 2 2 2 2 5 2 2 2" xfId="10832"/>
    <cellStyle name="Normal 2 2 2 2 5 2 2 2 2" xfId="10833"/>
    <cellStyle name="Normal 2 2 2 2 5 2 2 3" xfId="10834"/>
    <cellStyle name="Normal 2 2 2 2 5 2 2 4" xfId="10835"/>
    <cellStyle name="Normal 2 2 2 2 5 2 3" xfId="10836"/>
    <cellStyle name="Normal 2 2 2 2 5 2 3 2" xfId="10837"/>
    <cellStyle name="Normal 2 2 2 2 5 2 4" xfId="10838"/>
    <cellStyle name="Normal 2 2 2 2 5 2 5" xfId="10839"/>
    <cellStyle name="Normal 2 2 2 2 5 3" xfId="10840"/>
    <cellStyle name="Normal 2 2 2 2 5 3 2" xfId="10841"/>
    <cellStyle name="Normal 2 2 2 2 5 3 2 2" xfId="10842"/>
    <cellStyle name="Normal 2 2 2 2 5 3 3" xfId="10843"/>
    <cellStyle name="Normal 2 2 2 2 5 3 4" xfId="10844"/>
    <cellStyle name="Normal 2 2 2 2 5 4" xfId="10845"/>
    <cellStyle name="Normal 2 2 2 2 5 4 2" xfId="10846"/>
    <cellStyle name="Normal 2 2 2 2 5 5" xfId="10847"/>
    <cellStyle name="Normal 2 2 2 2 5 6" xfId="10848"/>
    <cellStyle name="Normal 2 2 2 2 6" xfId="10849"/>
    <cellStyle name="Normal 2 2 2 2 6 2" xfId="10850"/>
    <cellStyle name="Normal 2 2 2 2 6 2 2" xfId="10851"/>
    <cellStyle name="Normal 2 2 2 2 6 2 2 2" xfId="10852"/>
    <cellStyle name="Normal 2 2 2 2 6 2 3" xfId="10853"/>
    <cellStyle name="Normal 2 2 2 2 6 2 4" xfId="10854"/>
    <cellStyle name="Normal 2 2 2 2 6 3" xfId="10855"/>
    <cellStyle name="Normal 2 2 2 2 6 3 2" xfId="10856"/>
    <cellStyle name="Normal 2 2 2 2 6 4" xfId="10857"/>
    <cellStyle name="Normal 2 2 2 2 6 5" xfId="10858"/>
    <cellStyle name="Normal 2 2 2 2 7" xfId="10859"/>
    <cellStyle name="Normal 2 2 2 2 7 2" xfId="10860"/>
    <cellStyle name="Normal 2 2 2 2 7 2 2" xfId="10861"/>
    <cellStyle name="Normal 2 2 2 2 7 3" xfId="10862"/>
    <cellStyle name="Normal 2 2 2 2 7 4" xfId="10863"/>
    <cellStyle name="Normal 2 2 2 2 8" xfId="10864"/>
    <cellStyle name="Normal 2 2 2 2 8 2" xfId="10865"/>
    <cellStyle name="Normal 2 2 2 2 9" xfId="10866"/>
    <cellStyle name="Normal 2 2 2 3" xfId="10867"/>
    <cellStyle name="Normal 2 2 2 3 2" xfId="10868"/>
    <cellStyle name="Normal 2 2 2 3 2 2" xfId="10869"/>
    <cellStyle name="Normal 2 2 2 3 2 2 2" xfId="10870"/>
    <cellStyle name="Normal 2 2 2 3 2 2 2 2" xfId="10871"/>
    <cellStyle name="Normal 2 2 2 3 2 2 2 2 2" xfId="10872"/>
    <cellStyle name="Normal 2 2 2 3 2 2 2 2 2 2" xfId="10873"/>
    <cellStyle name="Normal 2 2 2 3 2 2 2 2 2 2 2" xfId="10874"/>
    <cellStyle name="Normal 2 2 2 3 2 2 2 2 2 3" xfId="10875"/>
    <cellStyle name="Normal 2 2 2 3 2 2 2 2 2 4" xfId="10876"/>
    <cellStyle name="Normal 2 2 2 3 2 2 2 2 3" xfId="10877"/>
    <cellStyle name="Normal 2 2 2 3 2 2 2 2 3 2" xfId="10878"/>
    <cellStyle name="Normal 2 2 2 3 2 2 2 2 4" xfId="10879"/>
    <cellStyle name="Normal 2 2 2 3 2 2 2 2 5" xfId="10880"/>
    <cellStyle name="Normal 2 2 2 3 2 2 2 3" xfId="10881"/>
    <cellStyle name="Normal 2 2 2 3 2 2 2 3 2" xfId="10882"/>
    <cellStyle name="Normal 2 2 2 3 2 2 2 3 2 2" xfId="10883"/>
    <cellStyle name="Normal 2 2 2 3 2 2 2 3 3" xfId="10884"/>
    <cellStyle name="Normal 2 2 2 3 2 2 2 3 4" xfId="10885"/>
    <cellStyle name="Normal 2 2 2 3 2 2 2 4" xfId="10886"/>
    <cellStyle name="Normal 2 2 2 3 2 2 2 4 2" xfId="10887"/>
    <cellStyle name="Normal 2 2 2 3 2 2 2 5" xfId="10888"/>
    <cellStyle name="Normal 2 2 2 3 2 2 2 6" xfId="10889"/>
    <cellStyle name="Normal 2 2 2 3 2 2 3" xfId="10890"/>
    <cellStyle name="Normal 2 2 2 3 2 2 3 2" xfId="10891"/>
    <cellStyle name="Normal 2 2 2 3 2 2 3 2 2" xfId="10892"/>
    <cellStyle name="Normal 2 2 2 3 2 2 3 2 2 2" xfId="10893"/>
    <cellStyle name="Normal 2 2 2 3 2 2 3 2 3" xfId="10894"/>
    <cellStyle name="Normal 2 2 2 3 2 2 3 2 4" xfId="10895"/>
    <cellStyle name="Normal 2 2 2 3 2 2 3 3" xfId="10896"/>
    <cellStyle name="Normal 2 2 2 3 2 2 3 3 2" xfId="10897"/>
    <cellStyle name="Normal 2 2 2 3 2 2 3 4" xfId="10898"/>
    <cellStyle name="Normal 2 2 2 3 2 2 3 5" xfId="10899"/>
    <cellStyle name="Normal 2 2 2 3 2 2 4" xfId="10900"/>
    <cellStyle name="Normal 2 2 2 3 2 2 4 2" xfId="10901"/>
    <cellStyle name="Normal 2 2 2 3 2 2 4 2 2" xfId="10902"/>
    <cellStyle name="Normal 2 2 2 3 2 2 4 3" xfId="10903"/>
    <cellStyle name="Normal 2 2 2 3 2 2 4 4" xfId="10904"/>
    <cellStyle name="Normal 2 2 2 3 2 2 5" xfId="10905"/>
    <cellStyle name="Normal 2 2 2 3 2 2 5 2" xfId="10906"/>
    <cellStyle name="Normal 2 2 2 3 2 2 6" xfId="10907"/>
    <cellStyle name="Normal 2 2 2 3 2 2 7" xfId="10908"/>
    <cellStyle name="Normal 2 2 2 3 2 3" xfId="10909"/>
    <cellStyle name="Normal 2 2 2 3 2 3 2" xfId="10910"/>
    <cellStyle name="Normal 2 2 2 3 2 3 2 2" xfId="10911"/>
    <cellStyle name="Normal 2 2 2 3 2 3 2 2 2" xfId="10912"/>
    <cellStyle name="Normal 2 2 2 3 2 3 2 2 2 2" xfId="10913"/>
    <cellStyle name="Normal 2 2 2 3 2 3 2 2 3" xfId="10914"/>
    <cellStyle name="Normal 2 2 2 3 2 3 2 2 4" xfId="10915"/>
    <cellStyle name="Normal 2 2 2 3 2 3 2 3" xfId="10916"/>
    <cellStyle name="Normal 2 2 2 3 2 3 2 3 2" xfId="10917"/>
    <cellStyle name="Normal 2 2 2 3 2 3 2 4" xfId="10918"/>
    <cellStyle name="Normal 2 2 2 3 2 3 2 5" xfId="10919"/>
    <cellStyle name="Normal 2 2 2 3 2 3 3" xfId="10920"/>
    <cellStyle name="Normal 2 2 2 3 2 3 3 2" xfId="10921"/>
    <cellStyle name="Normal 2 2 2 3 2 3 3 2 2" xfId="10922"/>
    <cellStyle name="Normal 2 2 2 3 2 3 3 3" xfId="10923"/>
    <cellStyle name="Normal 2 2 2 3 2 3 3 4" xfId="10924"/>
    <cellStyle name="Normal 2 2 2 3 2 3 4" xfId="10925"/>
    <cellStyle name="Normal 2 2 2 3 2 3 4 2" xfId="10926"/>
    <cellStyle name="Normal 2 2 2 3 2 3 5" xfId="10927"/>
    <cellStyle name="Normal 2 2 2 3 2 3 6" xfId="10928"/>
    <cellStyle name="Normal 2 2 2 3 2 4" xfId="10929"/>
    <cellStyle name="Normal 2 2 2 3 2 4 2" xfId="10930"/>
    <cellStyle name="Normal 2 2 2 3 2 4 2 2" xfId="10931"/>
    <cellStyle name="Normal 2 2 2 3 2 4 2 2 2" xfId="10932"/>
    <cellStyle name="Normal 2 2 2 3 2 4 2 3" xfId="10933"/>
    <cellStyle name="Normal 2 2 2 3 2 4 2 4" xfId="10934"/>
    <cellStyle name="Normal 2 2 2 3 2 4 3" xfId="10935"/>
    <cellStyle name="Normal 2 2 2 3 2 4 3 2" xfId="10936"/>
    <cellStyle name="Normal 2 2 2 3 2 4 4" xfId="10937"/>
    <cellStyle name="Normal 2 2 2 3 2 4 5" xfId="10938"/>
    <cellStyle name="Normal 2 2 2 3 2 5" xfId="10939"/>
    <cellStyle name="Normal 2 2 2 3 2 5 2" xfId="10940"/>
    <cellStyle name="Normal 2 2 2 3 2 5 2 2" xfId="10941"/>
    <cellStyle name="Normal 2 2 2 3 2 5 3" xfId="10942"/>
    <cellStyle name="Normal 2 2 2 3 2 5 4" xfId="10943"/>
    <cellStyle name="Normal 2 2 2 3 2 6" xfId="10944"/>
    <cellStyle name="Normal 2 2 2 3 2 6 2" xfId="10945"/>
    <cellStyle name="Normal 2 2 2 3 2 7" xfId="10946"/>
    <cellStyle name="Normal 2 2 2 3 2 8" xfId="10947"/>
    <cellStyle name="Normal 2 2 2 3 3" xfId="10948"/>
    <cellStyle name="Normal 2 2 2 3 3 2" xfId="10949"/>
    <cellStyle name="Normal 2 2 2 3 3 2 2" xfId="10950"/>
    <cellStyle name="Normal 2 2 2 3 3 2 2 2" xfId="10951"/>
    <cellStyle name="Normal 2 2 2 3 3 2 2 2 2" xfId="10952"/>
    <cellStyle name="Normal 2 2 2 3 3 2 2 2 2 2" xfId="10953"/>
    <cellStyle name="Normal 2 2 2 3 3 2 2 2 3" xfId="10954"/>
    <cellStyle name="Normal 2 2 2 3 3 2 2 2 4" xfId="10955"/>
    <cellStyle name="Normal 2 2 2 3 3 2 2 3" xfId="10956"/>
    <cellStyle name="Normal 2 2 2 3 3 2 2 3 2" xfId="10957"/>
    <cellStyle name="Normal 2 2 2 3 3 2 2 4" xfId="10958"/>
    <cellStyle name="Normal 2 2 2 3 3 2 2 5" xfId="10959"/>
    <cellStyle name="Normal 2 2 2 3 3 2 3" xfId="10960"/>
    <cellStyle name="Normal 2 2 2 3 3 2 3 2" xfId="10961"/>
    <cellStyle name="Normal 2 2 2 3 3 2 3 2 2" xfId="10962"/>
    <cellStyle name="Normal 2 2 2 3 3 2 3 3" xfId="10963"/>
    <cellStyle name="Normal 2 2 2 3 3 2 3 4" xfId="10964"/>
    <cellStyle name="Normal 2 2 2 3 3 2 4" xfId="10965"/>
    <cellStyle name="Normal 2 2 2 3 3 2 4 2" xfId="10966"/>
    <cellStyle name="Normal 2 2 2 3 3 2 5" xfId="10967"/>
    <cellStyle name="Normal 2 2 2 3 3 2 6" xfId="10968"/>
    <cellStyle name="Normal 2 2 2 3 3 3" xfId="10969"/>
    <cellStyle name="Normal 2 2 2 3 3 3 2" xfId="10970"/>
    <cellStyle name="Normal 2 2 2 3 3 3 2 2" xfId="10971"/>
    <cellStyle name="Normal 2 2 2 3 3 3 2 2 2" xfId="10972"/>
    <cellStyle name="Normal 2 2 2 3 3 3 2 3" xfId="10973"/>
    <cellStyle name="Normal 2 2 2 3 3 3 2 4" xfId="10974"/>
    <cellStyle name="Normal 2 2 2 3 3 3 3" xfId="10975"/>
    <cellStyle name="Normal 2 2 2 3 3 3 3 2" xfId="10976"/>
    <cellStyle name="Normal 2 2 2 3 3 3 4" xfId="10977"/>
    <cellStyle name="Normal 2 2 2 3 3 3 5" xfId="10978"/>
    <cellStyle name="Normal 2 2 2 3 3 4" xfId="10979"/>
    <cellStyle name="Normal 2 2 2 3 3 4 2" xfId="10980"/>
    <cellStyle name="Normal 2 2 2 3 3 4 2 2" xfId="10981"/>
    <cellStyle name="Normal 2 2 2 3 3 4 3" xfId="10982"/>
    <cellStyle name="Normal 2 2 2 3 3 4 4" xfId="10983"/>
    <cellStyle name="Normal 2 2 2 3 3 5" xfId="10984"/>
    <cellStyle name="Normal 2 2 2 3 3 5 2" xfId="10985"/>
    <cellStyle name="Normal 2 2 2 3 3 6" xfId="10986"/>
    <cellStyle name="Normal 2 2 2 3 3 7" xfId="10987"/>
    <cellStyle name="Normal 2 2 2 3 4" xfId="10988"/>
    <cellStyle name="Normal 2 2 2 3 4 2" xfId="10989"/>
    <cellStyle name="Normal 2 2 2 3 4 2 2" xfId="10990"/>
    <cellStyle name="Normal 2 2 2 3 4 2 2 2" xfId="10991"/>
    <cellStyle name="Normal 2 2 2 3 4 2 2 2 2" xfId="10992"/>
    <cellStyle name="Normal 2 2 2 3 4 2 2 3" xfId="10993"/>
    <cellStyle name="Normal 2 2 2 3 4 2 2 4" xfId="10994"/>
    <cellStyle name="Normal 2 2 2 3 4 2 3" xfId="10995"/>
    <cellStyle name="Normal 2 2 2 3 4 2 3 2" xfId="10996"/>
    <cellStyle name="Normal 2 2 2 3 4 2 4" xfId="10997"/>
    <cellStyle name="Normal 2 2 2 3 4 2 5" xfId="10998"/>
    <cellStyle name="Normal 2 2 2 3 4 3" xfId="10999"/>
    <cellStyle name="Normal 2 2 2 3 4 3 2" xfId="11000"/>
    <cellStyle name="Normal 2 2 2 3 4 3 2 2" xfId="11001"/>
    <cellStyle name="Normal 2 2 2 3 4 3 3" xfId="11002"/>
    <cellStyle name="Normal 2 2 2 3 4 3 4" xfId="11003"/>
    <cellStyle name="Normal 2 2 2 3 4 4" xfId="11004"/>
    <cellStyle name="Normal 2 2 2 3 4 4 2" xfId="11005"/>
    <cellStyle name="Normal 2 2 2 3 4 5" xfId="11006"/>
    <cellStyle name="Normal 2 2 2 3 4 6" xfId="11007"/>
    <cellStyle name="Normal 2 2 2 3 5" xfId="11008"/>
    <cellStyle name="Normal 2 2 2 3 5 2" xfId="11009"/>
    <cellStyle name="Normal 2 2 2 3 5 2 2" xfId="11010"/>
    <cellStyle name="Normal 2 2 2 3 5 2 2 2" xfId="11011"/>
    <cellStyle name="Normal 2 2 2 3 5 2 3" xfId="11012"/>
    <cellStyle name="Normal 2 2 2 3 5 2 4" xfId="11013"/>
    <cellStyle name="Normal 2 2 2 3 5 3" xfId="11014"/>
    <cellStyle name="Normal 2 2 2 3 5 3 2" xfId="11015"/>
    <cellStyle name="Normal 2 2 2 3 5 4" xfId="11016"/>
    <cellStyle name="Normal 2 2 2 3 5 5" xfId="11017"/>
    <cellStyle name="Normal 2 2 2 3 6" xfId="11018"/>
    <cellStyle name="Normal 2 2 2 3 6 2" xfId="11019"/>
    <cellStyle name="Normal 2 2 2 3 6 2 2" xfId="11020"/>
    <cellStyle name="Normal 2 2 2 3 6 3" xfId="11021"/>
    <cellStyle name="Normal 2 2 2 3 6 4" xfId="11022"/>
    <cellStyle name="Normal 2 2 2 3 7" xfId="11023"/>
    <cellStyle name="Normal 2 2 2 3 7 2" xfId="11024"/>
    <cellStyle name="Normal 2 2 2 3 8" xfId="11025"/>
    <cellStyle name="Normal 2 2 2 3 9" xfId="11026"/>
    <cellStyle name="Normal 2 2 2 4" xfId="11027"/>
    <cellStyle name="Normal 2 2 2 4 2" xfId="11028"/>
    <cellStyle name="Normal 2 2 2 4 2 2" xfId="11029"/>
    <cellStyle name="Normal 2 2 2 4 2 2 2" xfId="11030"/>
    <cellStyle name="Normal 2 2 2 4 2 2 2 2" xfId="11031"/>
    <cellStyle name="Normal 2 2 2 4 2 2 2 2 2" xfId="11032"/>
    <cellStyle name="Normal 2 2 2 4 2 2 2 2 2 2" xfId="11033"/>
    <cellStyle name="Normal 2 2 2 4 2 2 2 2 2 2 2" xfId="11034"/>
    <cellStyle name="Normal 2 2 2 4 2 2 2 2 2 3" xfId="11035"/>
    <cellStyle name="Normal 2 2 2 4 2 2 2 2 2 4" xfId="11036"/>
    <cellStyle name="Normal 2 2 2 4 2 2 2 2 3" xfId="11037"/>
    <cellStyle name="Normal 2 2 2 4 2 2 2 2 3 2" xfId="11038"/>
    <cellStyle name="Normal 2 2 2 4 2 2 2 2 4" xfId="11039"/>
    <cellStyle name="Normal 2 2 2 4 2 2 2 2 5" xfId="11040"/>
    <cellStyle name="Normal 2 2 2 4 2 2 2 3" xfId="11041"/>
    <cellStyle name="Normal 2 2 2 4 2 2 2 3 2" xfId="11042"/>
    <cellStyle name="Normal 2 2 2 4 2 2 2 3 2 2" xfId="11043"/>
    <cellStyle name="Normal 2 2 2 4 2 2 2 3 3" xfId="11044"/>
    <cellStyle name="Normal 2 2 2 4 2 2 2 3 4" xfId="11045"/>
    <cellStyle name="Normal 2 2 2 4 2 2 2 4" xfId="11046"/>
    <cellStyle name="Normal 2 2 2 4 2 2 2 4 2" xfId="11047"/>
    <cellStyle name="Normal 2 2 2 4 2 2 2 5" xfId="11048"/>
    <cellStyle name="Normal 2 2 2 4 2 2 2 6" xfId="11049"/>
    <cellStyle name="Normal 2 2 2 4 2 2 3" xfId="11050"/>
    <cellStyle name="Normal 2 2 2 4 2 2 3 2" xfId="11051"/>
    <cellStyle name="Normal 2 2 2 4 2 2 3 2 2" xfId="11052"/>
    <cellStyle name="Normal 2 2 2 4 2 2 3 2 2 2" xfId="11053"/>
    <cellStyle name="Normal 2 2 2 4 2 2 3 2 3" xfId="11054"/>
    <cellStyle name="Normal 2 2 2 4 2 2 3 2 4" xfId="11055"/>
    <cellStyle name="Normal 2 2 2 4 2 2 3 3" xfId="11056"/>
    <cellStyle name="Normal 2 2 2 4 2 2 3 3 2" xfId="11057"/>
    <cellStyle name="Normal 2 2 2 4 2 2 3 4" xfId="11058"/>
    <cellStyle name="Normal 2 2 2 4 2 2 3 5" xfId="11059"/>
    <cellStyle name="Normal 2 2 2 4 2 2 4" xfId="11060"/>
    <cellStyle name="Normal 2 2 2 4 2 2 4 2" xfId="11061"/>
    <cellStyle name="Normal 2 2 2 4 2 2 4 2 2" xfId="11062"/>
    <cellStyle name="Normal 2 2 2 4 2 2 4 3" xfId="11063"/>
    <cellStyle name="Normal 2 2 2 4 2 2 4 4" xfId="11064"/>
    <cellStyle name="Normal 2 2 2 4 2 2 5" xfId="11065"/>
    <cellStyle name="Normal 2 2 2 4 2 2 5 2" xfId="11066"/>
    <cellStyle name="Normal 2 2 2 4 2 2 6" xfId="11067"/>
    <cellStyle name="Normal 2 2 2 4 2 2 7" xfId="11068"/>
    <cellStyle name="Normal 2 2 2 4 2 3" xfId="11069"/>
    <cellStyle name="Normal 2 2 2 4 2 3 2" xfId="11070"/>
    <cellStyle name="Normal 2 2 2 4 2 3 2 2" xfId="11071"/>
    <cellStyle name="Normal 2 2 2 4 2 3 2 2 2" xfId="11072"/>
    <cellStyle name="Normal 2 2 2 4 2 3 2 2 2 2" xfId="11073"/>
    <cellStyle name="Normal 2 2 2 4 2 3 2 2 3" xfId="11074"/>
    <cellStyle name="Normal 2 2 2 4 2 3 2 2 4" xfId="11075"/>
    <cellStyle name="Normal 2 2 2 4 2 3 2 3" xfId="11076"/>
    <cellStyle name="Normal 2 2 2 4 2 3 2 3 2" xfId="11077"/>
    <cellStyle name="Normal 2 2 2 4 2 3 2 4" xfId="11078"/>
    <cellStyle name="Normal 2 2 2 4 2 3 2 5" xfId="11079"/>
    <cellStyle name="Normal 2 2 2 4 2 3 3" xfId="11080"/>
    <cellStyle name="Normal 2 2 2 4 2 3 3 2" xfId="11081"/>
    <cellStyle name="Normal 2 2 2 4 2 3 3 2 2" xfId="11082"/>
    <cellStyle name="Normal 2 2 2 4 2 3 3 3" xfId="11083"/>
    <cellStyle name="Normal 2 2 2 4 2 3 3 4" xfId="11084"/>
    <cellStyle name="Normal 2 2 2 4 2 3 4" xfId="11085"/>
    <cellStyle name="Normal 2 2 2 4 2 3 4 2" xfId="11086"/>
    <cellStyle name="Normal 2 2 2 4 2 3 5" xfId="11087"/>
    <cellStyle name="Normal 2 2 2 4 2 3 6" xfId="11088"/>
    <cellStyle name="Normal 2 2 2 4 2 4" xfId="11089"/>
    <cellStyle name="Normal 2 2 2 4 2 4 2" xfId="11090"/>
    <cellStyle name="Normal 2 2 2 4 2 4 2 2" xfId="11091"/>
    <cellStyle name="Normal 2 2 2 4 2 4 2 2 2" xfId="11092"/>
    <cellStyle name="Normal 2 2 2 4 2 4 2 3" xfId="11093"/>
    <cellStyle name="Normal 2 2 2 4 2 4 2 4" xfId="11094"/>
    <cellStyle name="Normal 2 2 2 4 2 4 3" xfId="11095"/>
    <cellStyle name="Normal 2 2 2 4 2 4 3 2" xfId="11096"/>
    <cellStyle name="Normal 2 2 2 4 2 4 4" xfId="11097"/>
    <cellStyle name="Normal 2 2 2 4 2 4 5" xfId="11098"/>
    <cellStyle name="Normal 2 2 2 4 2 5" xfId="11099"/>
    <cellStyle name="Normal 2 2 2 4 2 5 2" xfId="11100"/>
    <cellStyle name="Normal 2 2 2 4 2 5 2 2" xfId="11101"/>
    <cellStyle name="Normal 2 2 2 4 2 5 3" xfId="11102"/>
    <cellStyle name="Normal 2 2 2 4 2 5 4" xfId="11103"/>
    <cellStyle name="Normal 2 2 2 4 2 6" xfId="11104"/>
    <cellStyle name="Normal 2 2 2 4 2 6 2" xfId="11105"/>
    <cellStyle name="Normal 2 2 2 4 2 7" xfId="11106"/>
    <cellStyle name="Normal 2 2 2 4 2 8" xfId="11107"/>
    <cellStyle name="Normal 2 2 2 4 3" xfId="11108"/>
    <cellStyle name="Normal 2 2 2 4 3 2" xfId="11109"/>
    <cellStyle name="Normal 2 2 2 4 3 2 2" xfId="11110"/>
    <cellStyle name="Normal 2 2 2 4 3 2 2 2" xfId="11111"/>
    <cellStyle name="Normal 2 2 2 4 3 2 2 2 2" xfId="11112"/>
    <cellStyle name="Normal 2 2 2 4 3 2 2 2 2 2" xfId="11113"/>
    <cellStyle name="Normal 2 2 2 4 3 2 2 2 3" xfId="11114"/>
    <cellStyle name="Normal 2 2 2 4 3 2 2 2 4" xfId="11115"/>
    <cellStyle name="Normal 2 2 2 4 3 2 2 3" xfId="11116"/>
    <cellStyle name="Normal 2 2 2 4 3 2 2 3 2" xfId="11117"/>
    <cellStyle name="Normal 2 2 2 4 3 2 2 4" xfId="11118"/>
    <cellStyle name="Normal 2 2 2 4 3 2 2 5" xfId="11119"/>
    <cellStyle name="Normal 2 2 2 4 3 2 3" xfId="11120"/>
    <cellStyle name="Normal 2 2 2 4 3 2 3 2" xfId="11121"/>
    <cellStyle name="Normal 2 2 2 4 3 2 3 2 2" xfId="11122"/>
    <cellStyle name="Normal 2 2 2 4 3 2 3 3" xfId="11123"/>
    <cellStyle name="Normal 2 2 2 4 3 2 3 4" xfId="11124"/>
    <cellStyle name="Normal 2 2 2 4 3 2 4" xfId="11125"/>
    <cellStyle name="Normal 2 2 2 4 3 2 4 2" xfId="11126"/>
    <cellStyle name="Normal 2 2 2 4 3 2 5" xfId="11127"/>
    <cellStyle name="Normal 2 2 2 4 3 2 6" xfId="11128"/>
    <cellStyle name="Normal 2 2 2 4 3 3" xfId="11129"/>
    <cellStyle name="Normal 2 2 2 4 3 3 2" xfId="11130"/>
    <cellStyle name="Normal 2 2 2 4 3 3 2 2" xfId="11131"/>
    <cellStyle name="Normal 2 2 2 4 3 3 2 2 2" xfId="11132"/>
    <cellStyle name="Normal 2 2 2 4 3 3 2 3" xfId="11133"/>
    <cellStyle name="Normal 2 2 2 4 3 3 2 4" xfId="11134"/>
    <cellStyle name="Normal 2 2 2 4 3 3 3" xfId="11135"/>
    <cellStyle name="Normal 2 2 2 4 3 3 3 2" xfId="11136"/>
    <cellStyle name="Normal 2 2 2 4 3 3 4" xfId="11137"/>
    <cellStyle name="Normal 2 2 2 4 3 3 5" xfId="11138"/>
    <cellStyle name="Normal 2 2 2 4 3 4" xfId="11139"/>
    <cellStyle name="Normal 2 2 2 4 3 4 2" xfId="11140"/>
    <cellStyle name="Normal 2 2 2 4 3 4 2 2" xfId="11141"/>
    <cellStyle name="Normal 2 2 2 4 3 4 3" xfId="11142"/>
    <cellStyle name="Normal 2 2 2 4 3 4 4" xfId="11143"/>
    <cellStyle name="Normal 2 2 2 4 3 5" xfId="11144"/>
    <cellStyle name="Normal 2 2 2 4 3 5 2" xfId="11145"/>
    <cellStyle name="Normal 2 2 2 4 3 6" xfId="11146"/>
    <cellStyle name="Normal 2 2 2 4 3 7" xfId="11147"/>
    <cellStyle name="Normal 2 2 2 4 4" xfId="11148"/>
    <cellStyle name="Normal 2 2 2 4 4 2" xfId="11149"/>
    <cellStyle name="Normal 2 2 2 4 4 2 2" xfId="11150"/>
    <cellStyle name="Normal 2 2 2 4 4 2 2 2" xfId="11151"/>
    <cellStyle name="Normal 2 2 2 4 4 2 2 2 2" xfId="11152"/>
    <cellStyle name="Normal 2 2 2 4 4 2 2 3" xfId="11153"/>
    <cellStyle name="Normal 2 2 2 4 4 2 2 4" xfId="11154"/>
    <cellStyle name="Normal 2 2 2 4 4 2 3" xfId="11155"/>
    <cellStyle name="Normal 2 2 2 4 4 2 3 2" xfId="11156"/>
    <cellStyle name="Normal 2 2 2 4 4 2 4" xfId="11157"/>
    <cellStyle name="Normal 2 2 2 4 4 2 5" xfId="11158"/>
    <cellStyle name="Normal 2 2 2 4 4 3" xfId="11159"/>
    <cellStyle name="Normal 2 2 2 4 4 3 2" xfId="11160"/>
    <cellStyle name="Normal 2 2 2 4 4 3 2 2" xfId="11161"/>
    <cellStyle name="Normal 2 2 2 4 4 3 3" xfId="11162"/>
    <cellStyle name="Normal 2 2 2 4 4 3 4" xfId="11163"/>
    <cellStyle name="Normal 2 2 2 4 4 4" xfId="11164"/>
    <cellStyle name="Normal 2 2 2 4 4 4 2" xfId="11165"/>
    <cellStyle name="Normal 2 2 2 4 4 5" xfId="11166"/>
    <cellStyle name="Normal 2 2 2 4 4 6" xfId="11167"/>
    <cellStyle name="Normal 2 2 2 4 5" xfId="11168"/>
    <cellStyle name="Normal 2 2 2 4 5 2" xfId="11169"/>
    <cellStyle name="Normal 2 2 2 4 5 2 2" xfId="11170"/>
    <cellStyle name="Normal 2 2 2 4 5 2 2 2" xfId="11171"/>
    <cellStyle name="Normal 2 2 2 4 5 2 3" xfId="11172"/>
    <cellStyle name="Normal 2 2 2 4 5 2 4" xfId="11173"/>
    <cellStyle name="Normal 2 2 2 4 5 3" xfId="11174"/>
    <cellStyle name="Normal 2 2 2 4 5 3 2" xfId="11175"/>
    <cellStyle name="Normal 2 2 2 4 5 4" xfId="11176"/>
    <cellStyle name="Normal 2 2 2 4 5 5" xfId="11177"/>
    <cellStyle name="Normal 2 2 2 4 6" xfId="11178"/>
    <cellStyle name="Normal 2 2 2 4 6 2" xfId="11179"/>
    <cellStyle name="Normal 2 2 2 4 6 2 2" xfId="11180"/>
    <cellStyle name="Normal 2 2 2 4 6 3" xfId="11181"/>
    <cellStyle name="Normal 2 2 2 4 6 4" xfId="11182"/>
    <cellStyle name="Normal 2 2 2 4 7" xfId="11183"/>
    <cellStyle name="Normal 2 2 2 4 7 2" xfId="11184"/>
    <cellStyle name="Normal 2 2 2 4 8" xfId="11185"/>
    <cellStyle name="Normal 2 2 2 4 9" xfId="11186"/>
    <cellStyle name="Normal 2 2 2 5" xfId="11187"/>
    <cellStyle name="Normal 2 2 2 5 2" xfId="11188"/>
    <cellStyle name="Normal 2 2 2 5 2 2" xfId="11189"/>
    <cellStyle name="Normal 2 2 2 5 2 2 2" xfId="11190"/>
    <cellStyle name="Normal 2 2 2 5 2 2 2 2" xfId="11191"/>
    <cellStyle name="Normal 2 2 2 5 2 2 2 2 2" xfId="11192"/>
    <cellStyle name="Normal 2 2 2 5 2 2 2 2 2 2" xfId="11193"/>
    <cellStyle name="Normal 2 2 2 5 2 2 2 2 3" xfId="11194"/>
    <cellStyle name="Normal 2 2 2 5 2 2 2 2 4" xfId="11195"/>
    <cellStyle name="Normal 2 2 2 5 2 2 2 3" xfId="11196"/>
    <cellStyle name="Normal 2 2 2 5 2 2 2 3 2" xfId="11197"/>
    <cellStyle name="Normal 2 2 2 5 2 2 2 4" xfId="11198"/>
    <cellStyle name="Normal 2 2 2 5 2 2 2 5" xfId="11199"/>
    <cellStyle name="Normal 2 2 2 5 2 2 3" xfId="11200"/>
    <cellStyle name="Normal 2 2 2 5 2 2 3 2" xfId="11201"/>
    <cellStyle name="Normal 2 2 2 5 2 2 3 2 2" xfId="11202"/>
    <cellStyle name="Normal 2 2 2 5 2 2 3 3" xfId="11203"/>
    <cellStyle name="Normal 2 2 2 5 2 2 3 4" xfId="11204"/>
    <cellStyle name="Normal 2 2 2 5 2 2 4" xfId="11205"/>
    <cellStyle name="Normal 2 2 2 5 2 2 4 2" xfId="11206"/>
    <cellStyle name="Normal 2 2 2 5 2 2 5" xfId="11207"/>
    <cellStyle name="Normal 2 2 2 5 2 2 6" xfId="11208"/>
    <cellStyle name="Normal 2 2 2 5 2 3" xfId="11209"/>
    <cellStyle name="Normal 2 2 2 5 2 3 2" xfId="11210"/>
    <cellStyle name="Normal 2 2 2 5 2 3 2 2" xfId="11211"/>
    <cellStyle name="Normal 2 2 2 5 2 3 2 2 2" xfId="11212"/>
    <cellStyle name="Normal 2 2 2 5 2 3 2 3" xfId="11213"/>
    <cellStyle name="Normal 2 2 2 5 2 3 2 4" xfId="11214"/>
    <cellStyle name="Normal 2 2 2 5 2 3 3" xfId="11215"/>
    <cellStyle name="Normal 2 2 2 5 2 3 3 2" xfId="11216"/>
    <cellStyle name="Normal 2 2 2 5 2 3 4" xfId="11217"/>
    <cellStyle name="Normal 2 2 2 5 2 3 5" xfId="11218"/>
    <cellStyle name="Normal 2 2 2 5 2 4" xfId="11219"/>
    <cellStyle name="Normal 2 2 2 5 2 4 2" xfId="11220"/>
    <cellStyle name="Normal 2 2 2 5 2 4 2 2" xfId="11221"/>
    <cellStyle name="Normal 2 2 2 5 2 4 3" xfId="11222"/>
    <cellStyle name="Normal 2 2 2 5 2 4 4" xfId="11223"/>
    <cellStyle name="Normal 2 2 2 5 2 5" xfId="11224"/>
    <cellStyle name="Normal 2 2 2 5 2 5 2" xfId="11225"/>
    <cellStyle name="Normal 2 2 2 5 2 6" xfId="11226"/>
    <cellStyle name="Normal 2 2 2 5 2 7" xfId="11227"/>
    <cellStyle name="Normal 2 2 2 5 3" xfId="11228"/>
    <cellStyle name="Normal 2 2 2 5 3 2" xfId="11229"/>
    <cellStyle name="Normal 2 2 2 5 3 2 2" xfId="11230"/>
    <cellStyle name="Normal 2 2 2 5 3 2 2 2" xfId="11231"/>
    <cellStyle name="Normal 2 2 2 5 3 2 2 2 2" xfId="11232"/>
    <cellStyle name="Normal 2 2 2 5 3 2 2 3" xfId="11233"/>
    <cellStyle name="Normal 2 2 2 5 3 2 2 4" xfId="11234"/>
    <cellStyle name="Normal 2 2 2 5 3 2 3" xfId="11235"/>
    <cellStyle name="Normal 2 2 2 5 3 2 3 2" xfId="11236"/>
    <cellStyle name="Normal 2 2 2 5 3 2 4" xfId="11237"/>
    <cellStyle name="Normal 2 2 2 5 3 2 5" xfId="11238"/>
    <cellStyle name="Normal 2 2 2 5 3 3" xfId="11239"/>
    <cellStyle name="Normal 2 2 2 5 3 3 2" xfId="11240"/>
    <cellStyle name="Normal 2 2 2 5 3 3 2 2" xfId="11241"/>
    <cellStyle name="Normal 2 2 2 5 3 3 3" xfId="11242"/>
    <cellStyle name="Normal 2 2 2 5 3 3 4" xfId="11243"/>
    <cellStyle name="Normal 2 2 2 5 3 4" xfId="11244"/>
    <cellStyle name="Normal 2 2 2 5 3 4 2" xfId="11245"/>
    <cellStyle name="Normal 2 2 2 5 3 5" xfId="11246"/>
    <cellStyle name="Normal 2 2 2 5 3 6" xfId="11247"/>
    <cellStyle name="Normal 2 2 2 5 4" xfId="11248"/>
    <cellStyle name="Normal 2 2 2 5 4 2" xfId="11249"/>
    <cellStyle name="Normal 2 2 2 5 4 2 2" xfId="11250"/>
    <cellStyle name="Normal 2 2 2 5 4 2 2 2" xfId="11251"/>
    <cellStyle name="Normal 2 2 2 5 4 2 3" xfId="11252"/>
    <cellStyle name="Normal 2 2 2 5 4 2 4" xfId="11253"/>
    <cellStyle name="Normal 2 2 2 5 4 3" xfId="11254"/>
    <cellStyle name="Normal 2 2 2 5 4 3 2" xfId="11255"/>
    <cellStyle name="Normal 2 2 2 5 4 4" xfId="11256"/>
    <cellStyle name="Normal 2 2 2 5 4 5" xfId="11257"/>
    <cellStyle name="Normal 2 2 2 5 5" xfId="11258"/>
    <cellStyle name="Normal 2 2 2 5 5 2" xfId="11259"/>
    <cellStyle name="Normal 2 2 2 5 5 2 2" xfId="11260"/>
    <cellStyle name="Normal 2 2 2 5 5 3" xfId="11261"/>
    <cellStyle name="Normal 2 2 2 5 5 4" xfId="11262"/>
    <cellStyle name="Normal 2 2 2 5 6" xfId="11263"/>
    <cellStyle name="Normal 2 2 2 5 6 2" xfId="11264"/>
    <cellStyle name="Normal 2 2 2 5 7" xfId="11265"/>
    <cellStyle name="Normal 2 2 2 5 8" xfId="11266"/>
    <cellStyle name="Normal 2 2 2 6" xfId="11267"/>
    <cellStyle name="Normal 2 2 2 6 2" xfId="11268"/>
    <cellStyle name="Normal 2 2 2 6 2 2" xfId="11269"/>
    <cellStyle name="Normal 2 2 2 6 2 2 2" xfId="11270"/>
    <cellStyle name="Normal 2 2 2 6 2 2 2 2" xfId="11271"/>
    <cellStyle name="Normal 2 2 2 6 2 2 2 2 2" xfId="11272"/>
    <cellStyle name="Normal 2 2 2 6 2 2 2 3" xfId="11273"/>
    <cellStyle name="Normal 2 2 2 6 2 2 2 4" xfId="11274"/>
    <cellStyle name="Normal 2 2 2 6 2 2 3" xfId="11275"/>
    <cellStyle name="Normal 2 2 2 6 2 2 3 2" xfId="11276"/>
    <cellStyle name="Normal 2 2 2 6 2 2 4" xfId="11277"/>
    <cellStyle name="Normal 2 2 2 6 2 2 5" xfId="11278"/>
    <cellStyle name="Normal 2 2 2 6 2 3" xfId="11279"/>
    <cellStyle name="Normal 2 2 2 6 2 3 2" xfId="11280"/>
    <cellStyle name="Normal 2 2 2 6 2 3 2 2" xfId="11281"/>
    <cellStyle name="Normal 2 2 2 6 2 3 3" xfId="11282"/>
    <cellStyle name="Normal 2 2 2 6 2 3 4" xfId="11283"/>
    <cellStyle name="Normal 2 2 2 6 2 4" xfId="11284"/>
    <cellStyle name="Normal 2 2 2 6 2 4 2" xfId="11285"/>
    <cellStyle name="Normal 2 2 2 6 2 5" xfId="11286"/>
    <cellStyle name="Normal 2 2 2 6 2 6" xfId="11287"/>
    <cellStyle name="Normal 2 2 2 6 3" xfId="11288"/>
    <cellStyle name="Normal 2 2 2 6 3 2" xfId="11289"/>
    <cellStyle name="Normal 2 2 2 6 3 2 2" xfId="11290"/>
    <cellStyle name="Normal 2 2 2 6 3 2 2 2" xfId="11291"/>
    <cellStyle name="Normal 2 2 2 6 3 2 3" xfId="11292"/>
    <cellStyle name="Normal 2 2 2 6 3 2 4" xfId="11293"/>
    <cellStyle name="Normal 2 2 2 6 3 3" xfId="11294"/>
    <cellStyle name="Normal 2 2 2 6 3 3 2" xfId="11295"/>
    <cellStyle name="Normal 2 2 2 6 3 4" xfId="11296"/>
    <cellStyle name="Normal 2 2 2 6 3 5" xfId="11297"/>
    <cellStyle name="Normal 2 2 2 6 4" xfId="11298"/>
    <cellStyle name="Normal 2 2 2 6 4 2" xfId="11299"/>
    <cellStyle name="Normal 2 2 2 6 4 2 2" xfId="11300"/>
    <cellStyle name="Normal 2 2 2 6 4 3" xfId="11301"/>
    <cellStyle name="Normal 2 2 2 6 4 4" xfId="11302"/>
    <cellStyle name="Normal 2 2 2 6 5" xfId="11303"/>
    <cellStyle name="Normal 2 2 2 6 5 2" xfId="11304"/>
    <cellStyle name="Normal 2 2 2 6 6" xfId="11305"/>
    <cellStyle name="Normal 2 2 2 6 7" xfId="11306"/>
    <cellStyle name="Normal 2 2 2 7" xfId="11307"/>
    <cellStyle name="Normal 2 2 2 7 2" xfId="11308"/>
    <cellStyle name="Normal 2 2 2 7 2 2" xfId="11309"/>
    <cellStyle name="Normal 2 2 2 7 2 2 2" xfId="11310"/>
    <cellStyle name="Normal 2 2 2 7 2 2 2 2" xfId="11311"/>
    <cellStyle name="Normal 2 2 2 7 2 2 3" xfId="11312"/>
    <cellStyle name="Normal 2 2 2 7 2 2 4" xfId="11313"/>
    <cellStyle name="Normal 2 2 2 7 2 3" xfId="11314"/>
    <cellStyle name="Normal 2 2 2 7 2 3 2" xfId="11315"/>
    <cellStyle name="Normal 2 2 2 7 2 4" xfId="11316"/>
    <cellStyle name="Normal 2 2 2 7 2 5" xfId="11317"/>
    <cellStyle name="Normal 2 2 2 7 3" xfId="11318"/>
    <cellStyle name="Normal 2 2 2 7 3 2" xfId="11319"/>
    <cellStyle name="Normal 2 2 2 7 3 2 2" xfId="11320"/>
    <cellStyle name="Normal 2 2 2 7 3 3" xfId="11321"/>
    <cellStyle name="Normal 2 2 2 7 3 4" xfId="11322"/>
    <cellStyle name="Normal 2 2 2 7 4" xfId="11323"/>
    <cellStyle name="Normal 2 2 2 7 4 2" xfId="11324"/>
    <cellStyle name="Normal 2 2 2 7 5" xfId="11325"/>
    <cellStyle name="Normal 2 2 2 7 6" xfId="11326"/>
    <cellStyle name="Normal 2 2 2 8" xfId="11327"/>
    <cellStyle name="Normal 2 2 2 8 2" xfId="11328"/>
    <cellStyle name="Normal 2 2 2 8 2 2" xfId="11329"/>
    <cellStyle name="Normal 2 2 2 8 2 2 2" xfId="11330"/>
    <cellStyle name="Normal 2 2 2 8 2 3" xfId="11331"/>
    <cellStyle name="Normal 2 2 2 8 2 4" xfId="11332"/>
    <cellStyle name="Normal 2 2 2 8 3" xfId="11333"/>
    <cellStyle name="Normal 2 2 2 8 3 2" xfId="11334"/>
    <cellStyle name="Normal 2 2 2 8 4" xfId="11335"/>
    <cellStyle name="Normal 2 2 2 8 5" xfId="11336"/>
    <cellStyle name="Normal 2 2 2 9" xfId="11337"/>
    <cellStyle name="Normal 2 2 2 9 2" xfId="11338"/>
    <cellStyle name="Normal 2 2 2 9 2 2" xfId="11339"/>
    <cellStyle name="Normal 2 2 2 9 3" xfId="11340"/>
    <cellStyle name="Normal 2 2 2 9 4" xfId="11341"/>
    <cellStyle name="Normal 2 2 3" xfId="11342"/>
    <cellStyle name="Normal 2 2 3 10" xfId="11343"/>
    <cellStyle name="Normal 2 2 3 2" xfId="11344"/>
    <cellStyle name="Normal 2 2 3 2 2" xfId="11345"/>
    <cellStyle name="Normal 2 2 3 2 2 2" xfId="11346"/>
    <cellStyle name="Normal 2 2 3 2 2 2 2" xfId="11347"/>
    <cellStyle name="Normal 2 2 3 2 2 2 2 2" xfId="11348"/>
    <cellStyle name="Normal 2 2 3 2 2 2 2 2 2" xfId="11349"/>
    <cellStyle name="Normal 2 2 3 2 2 2 2 2 2 2" xfId="11350"/>
    <cellStyle name="Normal 2 2 3 2 2 2 2 2 2 2 2" xfId="11351"/>
    <cellStyle name="Normal 2 2 3 2 2 2 2 2 2 3" xfId="11352"/>
    <cellStyle name="Normal 2 2 3 2 2 2 2 2 2 4" xfId="11353"/>
    <cellStyle name="Normal 2 2 3 2 2 2 2 2 3" xfId="11354"/>
    <cellStyle name="Normal 2 2 3 2 2 2 2 2 3 2" xfId="11355"/>
    <cellStyle name="Normal 2 2 3 2 2 2 2 2 4" xfId="11356"/>
    <cellStyle name="Normal 2 2 3 2 2 2 2 2 5" xfId="11357"/>
    <cellStyle name="Normal 2 2 3 2 2 2 2 3" xfId="11358"/>
    <cellStyle name="Normal 2 2 3 2 2 2 2 3 2" xfId="11359"/>
    <cellStyle name="Normal 2 2 3 2 2 2 2 3 2 2" xfId="11360"/>
    <cellStyle name="Normal 2 2 3 2 2 2 2 3 3" xfId="11361"/>
    <cellStyle name="Normal 2 2 3 2 2 2 2 3 4" xfId="11362"/>
    <cellStyle name="Normal 2 2 3 2 2 2 2 4" xfId="11363"/>
    <cellStyle name="Normal 2 2 3 2 2 2 2 4 2" xfId="11364"/>
    <cellStyle name="Normal 2 2 3 2 2 2 2 5" xfId="11365"/>
    <cellStyle name="Normal 2 2 3 2 2 2 2 6" xfId="11366"/>
    <cellStyle name="Normal 2 2 3 2 2 2 3" xfId="11367"/>
    <cellStyle name="Normal 2 2 3 2 2 2 3 2" xfId="11368"/>
    <cellStyle name="Normal 2 2 3 2 2 2 3 2 2" xfId="11369"/>
    <cellStyle name="Normal 2 2 3 2 2 2 3 2 2 2" xfId="11370"/>
    <cellStyle name="Normal 2 2 3 2 2 2 3 2 3" xfId="11371"/>
    <cellStyle name="Normal 2 2 3 2 2 2 3 2 4" xfId="11372"/>
    <cellStyle name="Normal 2 2 3 2 2 2 3 3" xfId="11373"/>
    <cellStyle name="Normal 2 2 3 2 2 2 3 3 2" xfId="11374"/>
    <cellStyle name="Normal 2 2 3 2 2 2 3 4" xfId="11375"/>
    <cellStyle name="Normal 2 2 3 2 2 2 3 5" xfId="11376"/>
    <cellStyle name="Normal 2 2 3 2 2 2 4" xfId="11377"/>
    <cellStyle name="Normal 2 2 3 2 2 2 4 2" xfId="11378"/>
    <cellStyle name="Normal 2 2 3 2 2 2 4 2 2" xfId="11379"/>
    <cellStyle name="Normal 2 2 3 2 2 2 4 3" xfId="11380"/>
    <cellStyle name="Normal 2 2 3 2 2 2 4 4" xfId="11381"/>
    <cellStyle name="Normal 2 2 3 2 2 2 5" xfId="11382"/>
    <cellStyle name="Normal 2 2 3 2 2 2 5 2" xfId="11383"/>
    <cellStyle name="Normal 2 2 3 2 2 2 6" xfId="11384"/>
    <cellStyle name="Normal 2 2 3 2 2 2 7" xfId="11385"/>
    <cellStyle name="Normal 2 2 3 2 2 3" xfId="11386"/>
    <cellStyle name="Normal 2 2 3 2 2 3 2" xfId="11387"/>
    <cellStyle name="Normal 2 2 3 2 2 3 2 2" xfId="11388"/>
    <cellStyle name="Normal 2 2 3 2 2 3 2 2 2" xfId="11389"/>
    <cellStyle name="Normal 2 2 3 2 2 3 2 2 2 2" xfId="11390"/>
    <cellStyle name="Normal 2 2 3 2 2 3 2 2 3" xfId="11391"/>
    <cellStyle name="Normal 2 2 3 2 2 3 2 2 4" xfId="11392"/>
    <cellStyle name="Normal 2 2 3 2 2 3 2 3" xfId="11393"/>
    <cellStyle name="Normal 2 2 3 2 2 3 2 3 2" xfId="11394"/>
    <cellStyle name="Normal 2 2 3 2 2 3 2 4" xfId="11395"/>
    <cellStyle name="Normal 2 2 3 2 2 3 2 5" xfId="11396"/>
    <cellStyle name="Normal 2 2 3 2 2 3 3" xfId="11397"/>
    <cellStyle name="Normal 2 2 3 2 2 3 3 2" xfId="11398"/>
    <cellStyle name="Normal 2 2 3 2 2 3 3 2 2" xfId="11399"/>
    <cellStyle name="Normal 2 2 3 2 2 3 3 3" xfId="11400"/>
    <cellStyle name="Normal 2 2 3 2 2 3 3 4" xfId="11401"/>
    <cellStyle name="Normal 2 2 3 2 2 3 4" xfId="11402"/>
    <cellStyle name="Normal 2 2 3 2 2 3 4 2" xfId="11403"/>
    <cellStyle name="Normal 2 2 3 2 2 3 5" xfId="11404"/>
    <cellStyle name="Normal 2 2 3 2 2 3 6" xfId="11405"/>
    <cellStyle name="Normal 2 2 3 2 2 4" xfId="11406"/>
    <cellStyle name="Normal 2 2 3 2 2 4 2" xfId="11407"/>
    <cellStyle name="Normal 2 2 3 2 2 4 2 2" xfId="11408"/>
    <cellStyle name="Normal 2 2 3 2 2 4 2 2 2" xfId="11409"/>
    <cellStyle name="Normal 2 2 3 2 2 4 2 3" xfId="11410"/>
    <cellStyle name="Normal 2 2 3 2 2 4 2 4" xfId="11411"/>
    <cellStyle name="Normal 2 2 3 2 2 4 3" xfId="11412"/>
    <cellStyle name="Normal 2 2 3 2 2 4 3 2" xfId="11413"/>
    <cellStyle name="Normal 2 2 3 2 2 4 4" xfId="11414"/>
    <cellStyle name="Normal 2 2 3 2 2 4 5" xfId="11415"/>
    <cellStyle name="Normal 2 2 3 2 2 5" xfId="11416"/>
    <cellStyle name="Normal 2 2 3 2 2 5 2" xfId="11417"/>
    <cellStyle name="Normal 2 2 3 2 2 5 2 2" xfId="11418"/>
    <cellStyle name="Normal 2 2 3 2 2 5 3" xfId="11419"/>
    <cellStyle name="Normal 2 2 3 2 2 5 4" xfId="11420"/>
    <cellStyle name="Normal 2 2 3 2 2 6" xfId="11421"/>
    <cellStyle name="Normal 2 2 3 2 2 6 2" xfId="11422"/>
    <cellStyle name="Normal 2 2 3 2 2 7" xfId="11423"/>
    <cellStyle name="Normal 2 2 3 2 2 8" xfId="11424"/>
    <cellStyle name="Normal 2 2 3 2 3" xfId="11425"/>
    <cellStyle name="Normal 2 2 3 2 3 2" xfId="11426"/>
    <cellStyle name="Normal 2 2 3 2 3 2 2" xfId="11427"/>
    <cellStyle name="Normal 2 2 3 2 3 2 2 2" xfId="11428"/>
    <cellStyle name="Normal 2 2 3 2 3 2 2 2 2" xfId="11429"/>
    <cellStyle name="Normal 2 2 3 2 3 2 2 2 2 2" xfId="11430"/>
    <cellStyle name="Normal 2 2 3 2 3 2 2 2 3" xfId="11431"/>
    <cellStyle name="Normal 2 2 3 2 3 2 2 2 4" xfId="11432"/>
    <cellStyle name="Normal 2 2 3 2 3 2 2 3" xfId="11433"/>
    <cellStyle name="Normal 2 2 3 2 3 2 2 3 2" xfId="11434"/>
    <cellStyle name="Normal 2 2 3 2 3 2 2 4" xfId="11435"/>
    <cellStyle name="Normal 2 2 3 2 3 2 2 5" xfId="11436"/>
    <cellStyle name="Normal 2 2 3 2 3 2 3" xfId="11437"/>
    <cellStyle name="Normal 2 2 3 2 3 2 3 2" xfId="11438"/>
    <cellStyle name="Normal 2 2 3 2 3 2 3 2 2" xfId="11439"/>
    <cellStyle name="Normal 2 2 3 2 3 2 3 3" xfId="11440"/>
    <cellStyle name="Normal 2 2 3 2 3 2 3 4" xfId="11441"/>
    <cellStyle name="Normal 2 2 3 2 3 2 4" xfId="11442"/>
    <cellStyle name="Normal 2 2 3 2 3 2 4 2" xfId="11443"/>
    <cellStyle name="Normal 2 2 3 2 3 2 5" xfId="11444"/>
    <cellStyle name="Normal 2 2 3 2 3 2 6" xfId="11445"/>
    <cellStyle name="Normal 2 2 3 2 3 3" xfId="11446"/>
    <cellStyle name="Normal 2 2 3 2 3 3 2" xfId="11447"/>
    <cellStyle name="Normal 2 2 3 2 3 3 2 2" xfId="11448"/>
    <cellStyle name="Normal 2 2 3 2 3 3 2 2 2" xfId="11449"/>
    <cellStyle name="Normal 2 2 3 2 3 3 2 3" xfId="11450"/>
    <cellStyle name="Normal 2 2 3 2 3 3 2 4" xfId="11451"/>
    <cellStyle name="Normal 2 2 3 2 3 3 3" xfId="11452"/>
    <cellStyle name="Normal 2 2 3 2 3 3 3 2" xfId="11453"/>
    <cellStyle name="Normal 2 2 3 2 3 3 4" xfId="11454"/>
    <cellStyle name="Normal 2 2 3 2 3 3 5" xfId="11455"/>
    <cellStyle name="Normal 2 2 3 2 3 4" xfId="11456"/>
    <cellStyle name="Normal 2 2 3 2 3 4 2" xfId="11457"/>
    <cellStyle name="Normal 2 2 3 2 3 4 2 2" xfId="11458"/>
    <cellStyle name="Normal 2 2 3 2 3 4 3" xfId="11459"/>
    <cellStyle name="Normal 2 2 3 2 3 4 4" xfId="11460"/>
    <cellStyle name="Normal 2 2 3 2 3 5" xfId="11461"/>
    <cellStyle name="Normal 2 2 3 2 3 5 2" xfId="11462"/>
    <cellStyle name="Normal 2 2 3 2 3 6" xfId="11463"/>
    <cellStyle name="Normal 2 2 3 2 3 7" xfId="11464"/>
    <cellStyle name="Normal 2 2 3 2 4" xfId="11465"/>
    <cellStyle name="Normal 2 2 3 2 4 2" xfId="11466"/>
    <cellStyle name="Normal 2 2 3 2 4 2 2" xfId="11467"/>
    <cellStyle name="Normal 2 2 3 2 4 2 2 2" xfId="11468"/>
    <cellStyle name="Normal 2 2 3 2 4 2 2 2 2" xfId="11469"/>
    <cellStyle name="Normal 2 2 3 2 4 2 2 3" xfId="11470"/>
    <cellStyle name="Normal 2 2 3 2 4 2 2 4" xfId="11471"/>
    <cellStyle name="Normal 2 2 3 2 4 2 3" xfId="11472"/>
    <cellStyle name="Normal 2 2 3 2 4 2 3 2" xfId="11473"/>
    <cellStyle name="Normal 2 2 3 2 4 2 4" xfId="11474"/>
    <cellStyle name="Normal 2 2 3 2 4 2 5" xfId="11475"/>
    <cellStyle name="Normal 2 2 3 2 4 3" xfId="11476"/>
    <cellStyle name="Normal 2 2 3 2 4 3 2" xfId="11477"/>
    <cellStyle name="Normal 2 2 3 2 4 3 2 2" xfId="11478"/>
    <cellStyle name="Normal 2 2 3 2 4 3 3" xfId="11479"/>
    <cellStyle name="Normal 2 2 3 2 4 3 4" xfId="11480"/>
    <cellStyle name="Normal 2 2 3 2 4 4" xfId="11481"/>
    <cellStyle name="Normal 2 2 3 2 4 4 2" xfId="11482"/>
    <cellStyle name="Normal 2 2 3 2 4 5" xfId="11483"/>
    <cellStyle name="Normal 2 2 3 2 4 6" xfId="11484"/>
    <cellStyle name="Normal 2 2 3 2 5" xfId="11485"/>
    <cellStyle name="Normal 2 2 3 2 5 2" xfId="11486"/>
    <cellStyle name="Normal 2 2 3 2 5 2 2" xfId="11487"/>
    <cellStyle name="Normal 2 2 3 2 5 2 2 2" xfId="11488"/>
    <cellStyle name="Normal 2 2 3 2 5 2 3" xfId="11489"/>
    <cellStyle name="Normal 2 2 3 2 5 2 4" xfId="11490"/>
    <cellStyle name="Normal 2 2 3 2 5 3" xfId="11491"/>
    <cellStyle name="Normal 2 2 3 2 5 3 2" xfId="11492"/>
    <cellStyle name="Normal 2 2 3 2 5 4" xfId="11493"/>
    <cellStyle name="Normal 2 2 3 2 5 5" xfId="11494"/>
    <cellStyle name="Normal 2 2 3 2 6" xfId="11495"/>
    <cellStyle name="Normal 2 2 3 2 6 2" xfId="11496"/>
    <cellStyle name="Normal 2 2 3 2 6 2 2" xfId="11497"/>
    <cellStyle name="Normal 2 2 3 2 6 3" xfId="11498"/>
    <cellStyle name="Normal 2 2 3 2 6 4" xfId="11499"/>
    <cellStyle name="Normal 2 2 3 2 7" xfId="11500"/>
    <cellStyle name="Normal 2 2 3 2 7 2" xfId="11501"/>
    <cellStyle name="Normal 2 2 3 2 8" xfId="11502"/>
    <cellStyle name="Normal 2 2 3 2 9" xfId="11503"/>
    <cellStyle name="Normal 2 2 3 3" xfId="11504"/>
    <cellStyle name="Normal 2 2 3 3 2" xfId="11505"/>
    <cellStyle name="Normal 2 2 3 3 2 2" xfId="11506"/>
    <cellStyle name="Normal 2 2 3 3 2 2 2" xfId="11507"/>
    <cellStyle name="Normal 2 2 3 3 2 2 2 2" xfId="11508"/>
    <cellStyle name="Normal 2 2 3 3 2 2 2 2 2" xfId="11509"/>
    <cellStyle name="Normal 2 2 3 3 2 2 2 2 2 2" xfId="11510"/>
    <cellStyle name="Normal 2 2 3 3 2 2 2 2 3" xfId="11511"/>
    <cellStyle name="Normal 2 2 3 3 2 2 2 2 4" xfId="11512"/>
    <cellStyle name="Normal 2 2 3 3 2 2 2 3" xfId="11513"/>
    <cellStyle name="Normal 2 2 3 3 2 2 2 3 2" xfId="11514"/>
    <cellStyle name="Normal 2 2 3 3 2 2 2 4" xfId="11515"/>
    <cellStyle name="Normal 2 2 3 3 2 2 2 5" xfId="11516"/>
    <cellStyle name="Normal 2 2 3 3 2 2 3" xfId="11517"/>
    <cellStyle name="Normal 2 2 3 3 2 2 3 2" xfId="11518"/>
    <cellStyle name="Normal 2 2 3 3 2 2 3 2 2" xfId="11519"/>
    <cellStyle name="Normal 2 2 3 3 2 2 3 3" xfId="11520"/>
    <cellStyle name="Normal 2 2 3 3 2 2 3 4" xfId="11521"/>
    <cellStyle name="Normal 2 2 3 3 2 2 4" xfId="11522"/>
    <cellStyle name="Normal 2 2 3 3 2 2 4 2" xfId="11523"/>
    <cellStyle name="Normal 2 2 3 3 2 2 5" xfId="11524"/>
    <cellStyle name="Normal 2 2 3 3 2 2 6" xfId="11525"/>
    <cellStyle name="Normal 2 2 3 3 2 3" xfId="11526"/>
    <cellStyle name="Normal 2 2 3 3 2 3 2" xfId="11527"/>
    <cellStyle name="Normal 2 2 3 3 2 3 2 2" xfId="11528"/>
    <cellStyle name="Normal 2 2 3 3 2 3 2 2 2" xfId="11529"/>
    <cellStyle name="Normal 2 2 3 3 2 3 2 3" xfId="11530"/>
    <cellStyle name="Normal 2 2 3 3 2 3 2 4" xfId="11531"/>
    <cellStyle name="Normal 2 2 3 3 2 3 3" xfId="11532"/>
    <cellStyle name="Normal 2 2 3 3 2 3 3 2" xfId="11533"/>
    <cellStyle name="Normal 2 2 3 3 2 3 4" xfId="11534"/>
    <cellStyle name="Normal 2 2 3 3 2 3 5" xfId="11535"/>
    <cellStyle name="Normal 2 2 3 3 2 4" xfId="11536"/>
    <cellStyle name="Normal 2 2 3 3 2 4 2" xfId="11537"/>
    <cellStyle name="Normal 2 2 3 3 2 4 2 2" xfId="11538"/>
    <cellStyle name="Normal 2 2 3 3 2 4 3" xfId="11539"/>
    <cellStyle name="Normal 2 2 3 3 2 4 4" xfId="11540"/>
    <cellStyle name="Normal 2 2 3 3 2 5" xfId="11541"/>
    <cellStyle name="Normal 2 2 3 3 2 5 2" xfId="11542"/>
    <cellStyle name="Normal 2 2 3 3 2 6" xfId="11543"/>
    <cellStyle name="Normal 2 2 3 3 2 7" xfId="11544"/>
    <cellStyle name="Normal 2 2 3 3 3" xfId="11545"/>
    <cellStyle name="Normal 2 2 3 3 3 2" xfId="11546"/>
    <cellStyle name="Normal 2 2 3 3 3 2 2" xfId="11547"/>
    <cellStyle name="Normal 2 2 3 3 3 2 2 2" xfId="11548"/>
    <cellStyle name="Normal 2 2 3 3 3 2 2 2 2" xfId="11549"/>
    <cellStyle name="Normal 2 2 3 3 3 2 2 3" xfId="11550"/>
    <cellStyle name="Normal 2 2 3 3 3 2 2 4" xfId="11551"/>
    <cellStyle name="Normal 2 2 3 3 3 2 3" xfId="11552"/>
    <cellStyle name="Normal 2 2 3 3 3 2 3 2" xfId="11553"/>
    <cellStyle name="Normal 2 2 3 3 3 2 4" xfId="11554"/>
    <cellStyle name="Normal 2 2 3 3 3 2 5" xfId="11555"/>
    <cellStyle name="Normal 2 2 3 3 3 3" xfId="11556"/>
    <cellStyle name="Normal 2 2 3 3 3 3 2" xfId="11557"/>
    <cellStyle name="Normal 2 2 3 3 3 3 2 2" xfId="11558"/>
    <cellStyle name="Normal 2 2 3 3 3 3 3" xfId="11559"/>
    <cellStyle name="Normal 2 2 3 3 3 3 4" xfId="11560"/>
    <cellStyle name="Normal 2 2 3 3 3 4" xfId="11561"/>
    <cellStyle name="Normal 2 2 3 3 3 4 2" xfId="11562"/>
    <cellStyle name="Normal 2 2 3 3 3 5" xfId="11563"/>
    <cellStyle name="Normal 2 2 3 3 3 6" xfId="11564"/>
    <cellStyle name="Normal 2 2 3 3 4" xfId="11565"/>
    <cellStyle name="Normal 2 2 3 3 4 2" xfId="11566"/>
    <cellStyle name="Normal 2 2 3 3 4 2 2" xfId="11567"/>
    <cellStyle name="Normal 2 2 3 3 4 2 2 2" xfId="11568"/>
    <cellStyle name="Normal 2 2 3 3 4 2 3" xfId="11569"/>
    <cellStyle name="Normal 2 2 3 3 4 2 4" xfId="11570"/>
    <cellStyle name="Normal 2 2 3 3 4 3" xfId="11571"/>
    <cellStyle name="Normal 2 2 3 3 4 3 2" xfId="11572"/>
    <cellStyle name="Normal 2 2 3 3 4 4" xfId="11573"/>
    <cellStyle name="Normal 2 2 3 3 4 5" xfId="11574"/>
    <cellStyle name="Normal 2 2 3 3 5" xfId="11575"/>
    <cellStyle name="Normal 2 2 3 3 5 2" xfId="11576"/>
    <cellStyle name="Normal 2 2 3 3 5 2 2" xfId="11577"/>
    <cellStyle name="Normal 2 2 3 3 5 3" xfId="11578"/>
    <cellStyle name="Normal 2 2 3 3 5 4" xfId="11579"/>
    <cellStyle name="Normal 2 2 3 3 6" xfId="11580"/>
    <cellStyle name="Normal 2 2 3 3 6 2" xfId="11581"/>
    <cellStyle name="Normal 2 2 3 3 7" xfId="11582"/>
    <cellStyle name="Normal 2 2 3 3 8" xfId="11583"/>
    <cellStyle name="Normal 2 2 3 4" xfId="11584"/>
    <cellStyle name="Normal 2 2 3 4 2" xfId="11585"/>
    <cellStyle name="Normal 2 2 3 4 2 2" xfId="11586"/>
    <cellStyle name="Normal 2 2 3 4 2 2 2" xfId="11587"/>
    <cellStyle name="Normal 2 2 3 4 2 2 2 2" xfId="11588"/>
    <cellStyle name="Normal 2 2 3 4 2 2 2 2 2" xfId="11589"/>
    <cellStyle name="Normal 2 2 3 4 2 2 2 3" xfId="11590"/>
    <cellStyle name="Normal 2 2 3 4 2 2 2 4" xfId="11591"/>
    <cellStyle name="Normal 2 2 3 4 2 2 3" xfId="11592"/>
    <cellStyle name="Normal 2 2 3 4 2 2 3 2" xfId="11593"/>
    <cellStyle name="Normal 2 2 3 4 2 2 4" xfId="11594"/>
    <cellStyle name="Normal 2 2 3 4 2 2 5" xfId="11595"/>
    <cellStyle name="Normal 2 2 3 4 2 3" xfId="11596"/>
    <cellStyle name="Normal 2 2 3 4 2 3 2" xfId="11597"/>
    <cellStyle name="Normal 2 2 3 4 2 3 2 2" xfId="11598"/>
    <cellStyle name="Normal 2 2 3 4 2 3 3" xfId="11599"/>
    <cellStyle name="Normal 2 2 3 4 2 3 4" xfId="11600"/>
    <cellStyle name="Normal 2 2 3 4 2 4" xfId="11601"/>
    <cellStyle name="Normal 2 2 3 4 2 4 2" xfId="11602"/>
    <cellStyle name="Normal 2 2 3 4 2 5" xfId="11603"/>
    <cellStyle name="Normal 2 2 3 4 2 6" xfId="11604"/>
    <cellStyle name="Normal 2 2 3 4 3" xfId="11605"/>
    <cellStyle name="Normal 2 2 3 4 3 2" xfId="11606"/>
    <cellStyle name="Normal 2 2 3 4 3 2 2" xfId="11607"/>
    <cellStyle name="Normal 2 2 3 4 3 2 2 2" xfId="11608"/>
    <cellStyle name="Normal 2 2 3 4 3 2 3" xfId="11609"/>
    <cellStyle name="Normal 2 2 3 4 3 2 4" xfId="11610"/>
    <cellStyle name="Normal 2 2 3 4 3 3" xfId="11611"/>
    <cellStyle name="Normal 2 2 3 4 3 3 2" xfId="11612"/>
    <cellStyle name="Normal 2 2 3 4 3 4" xfId="11613"/>
    <cellStyle name="Normal 2 2 3 4 3 5" xfId="11614"/>
    <cellStyle name="Normal 2 2 3 4 4" xfId="11615"/>
    <cellStyle name="Normal 2 2 3 4 4 2" xfId="11616"/>
    <cellStyle name="Normal 2 2 3 4 4 2 2" xfId="11617"/>
    <cellStyle name="Normal 2 2 3 4 4 3" xfId="11618"/>
    <cellStyle name="Normal 2 2 3 4 4 4" xfId="11619"/>
    <cellStyle name="Normal 2 2 3 4 5" xfId="11620"/>
    <cellStyle name="Normal 2 2 3 4 5 2" xfId="11621"/>
    <cellStyle name="Normal 2 2 3 4 6" xfId="11622"/>
    <cellStyle name="Normal 2 2 3 4 7" xfId="11623"/>
    <cellStyle name="Normal 2 2 3 5" xfId="11624"/>
    <cellStyle name="Normal 2 2 3 5 2" xfId="11625"/>
    <cellStyle name="Normal 2 2 3 5 2 2" xfId="11626"/>
    <cellStyle name="Normal 2 2 3 5 2 2 2" xfId="11627"/>
    <cellStyle name="Normal 2 2 3 5 2 2 2 2" xfId="11628"/>
    <cellStyle name="Normal 2 2 3 5 2 2 3" xfId="11629"/>
    <cellStyle name="Normal 2 2 3 5 2 2 4" xfId="11630"/>
    <cellStyle name="Normal 2 2 3 5 2 3" xfId="11631"/>
    <cellStyle name="Normal 2 2 3 5 2 3 2" xfId="11632"/>
    <cellStyle name="Normal 2 2 3 5 2 4" xfId="11633"/>
    <cellStyle name="Normal 2 2 3 5 2 5" xfId="11634"/>
    <cellStyle name="Normal 2 2 3 5 3" xfId="11635"/>
    <cellStyle name="Normal 2 2 3 5 3 2" xfId="11636"/>
    <cellStyle name="Normal 2 2 3 5 3 2 2" xfId="11637"/>
    <cellStyle name="Normal 2 2 3 5 3 3" xfId="11638"/>
    <cellStyle name="Normal 2 2 3 5 3 4" xfId="11639"/>
    <cellStyle name="Normal 2 2 3 5 4" xfId="11640"/>
    <cellStyle name="Normal 2 2 3 5 4 2" xfId="11641"/>
    <cellStyle name="Normal 2 2 3 5 5" xfId="11642"/>
    <cellStyle name="Normal 2 2 3 5 6" xfId="11643"/>
    <cellStyle name="Normal 2 2 3 6" xfId="11644"/>
    <cellStyle name="Normal 2 2 3 6 2" xfId="11645"/>
    <cellStyle name="Normal 2 2 3 6 2 2" xfId="11646"/>
    <cellStyle name="Normal 2 2 3 6 2 2 2" xfId="11647"/>
    <cellStyle name="Normal 2 2 3 6 2 3" xfId="11648"/>
    <cellStyle name="Normal 2 2 3 6 2 4" xfId="11649"/>
    <cellStyle name="Normal 2 2 3 6 3" xfId="11650"/>
    <cellStyle name="Normal 2 2 3 6 3 2" xfId="11651"/>
    <cellStyle name="Normal 2 2 3 6 4" xfId="11652"/>
    <cellStyle name="Normal 2 2 3 6 5" xfId="11653"/>
    <cellStyle name="Normal 2 2 3 7" xfId="11654"/>
    <cellStyle name="Normal 2 2 3 7 2" xfId="11655"/>
    <cellStyle name="Normal 2 2 3 7 2 2" xfId="11656"/>
    <cellStyle name="Normal 2 2 3 7 3" xfId="11657"/>
    <cellStyle name="Normal 2 2 3 7 4" xfId="11658"/>
    <cellStyle name="Normal 2 2 3 8" xfId="11659"/>
    <cellStyle name="Normal 2 2 3 8 2" xfId="11660"/>
    <cellStyle name="Normal 2 2 3 9" xfId="11661"/>
    <cellStyle name="Normal 2 2 4" xfId="11662"/>
    <cellStyle name="Normal 2 2 4 2" xfId="11663"/>
    <cellStyle name="Normal 2 2 4 2 2" xfId="11664"/>
    <cellStyle name="Normal 2 2 4 2 2 2" xfId="11665"/>
    <cellStyle name="Normal 2 2 4 2 2 2 2" xfId="11666"/>
    <cellStyle name="Normal 2 2 4 2 2 2 2 2" xfId="11667"/>
    <cellStyle name="Normal 2 2 4 2 2 2 2 2 2" xfId="11668"/>
    <cellStyle name="Normal 2 2 4 2 2 2 2 2 2 2" xfId="11669"/>
    <cellStyle name="Normal 2 2 4 2 2 2 2 2 3" xfId="11670"/>
    <cellStyle name="Normal 2 2 4 2 2 2 2 2 4" xfId="11671"/>
    <cellStyle name="Normal 2 2 4 2 2 2 2 3" xfId="11672"/>
    <cellStyle name="Normal 2 2 4 2 2 2 2 3 2" xfId="11673"/>
    <cellStyle name="Normal 2 2 4 2 2 2 2 4" xfId="11674"/>
    <cellStyle name="Normal 2 2 4 2 2 2 2 5" xfId="11675"/>
    <cellStyle name="Normal 2 2 4 2 2 2 3" xfId="11676"/>
    <cellStyle name="Normal 2 2 4 2 2 2 3 2" xfId="11677"/>
    <cellStyle name="Normal 2 2 4 2 2 2 3 2 2" xfId="11678"/>
    <cellStyle name="Normal 2 2 4 2 2 2 3 3" xfId="11679"/>
    <cellStyle name="Normal 2 2 4 2 2 2 3 4" xfId="11680"/>
    <cellStyle name="Normal 2 2 4 2 2 2 4" xfId="11681"/>
    <cellStyle name="Normal 2 2 4 2 2 2 4 2" xfId="11682"/>
    <cellStyle name="Normal 2 2 4 2 2 2 5" xfId="11683"/>
    <cellStyle name="Normal 2 2 4 2 2 2 6" xfId="11684"/>
    <cellStyle name="Normal 2 2 4 2 2 3" xfId="11685"/>
    <cellStyle name="Normal 2 2 4 2 2 3 2" xfId="11686"/>
    <cellStyle name="Normal 2 2 4 2 2 3 2 2" xfId="11687"/>
    <cellStyle name="Normal 2 2 4 2 2 3 2 2 2" xfId="11688"/>
    <cellStyle name="Normal 2 2 4 2 2 3 2 3" xfId="11689"/>
    <cellStyle name="Normal 2 2 4 2 2 3 2 4" xfId="11690"/>
    <cellStyle name="Normal 2 2 4 2 2 3 3" xfId="11691"/>
    <cellStyle name="Normal 2 2 4 2 2 3 3 2" xfId="11692"/>
    <cellStyle name="Normal 2 2 4 2 2 3 4" xfId="11693"/>
    <cellStyle name="Normal 2 2 4 2 2 3 5" xfId="11694"/>
    <cellStyle name="Normal 2 2 4 2 2 4" xfId="11695"/>
    <cellStyle name="Normal 2 2 4 2 2 4 2" xfId="11696"/>
    <cellStyle name="Normal 2 2 4 2 2 4 2 2" xfId="11697"/>
    <cellStyle name="Normal 2 2 4 2 2 4 3" xfId="11698"/>
    <cellStyle name="Normal 2 2 4 2 2 4 4" xfId="11699"/>
    <cellStyle name="Normal 2 2 4 2 2 5" xfId="11700"/>
    <cellStyle name="Normal 2 2 4 2 2 5 2" xfId="11701"/>
    <cellStyle name="Normal 2 2 4 2 2 6" xfId="11702"/>
    <cellStyle name="Normal 2 2 4 2 2 7" xfId="11703"/>
    <cellStyle name="Normal 2 2 4 2 3" xfId="11704"/>
    <cellStyle name="Normal 2 2 4 2 3 2" xfId="11705"/>
    <cellStyle name="Normal 2 2 4 2 3 2 2" xfId="11706"/>
    <cellStyle name="Normal 2 2 4 2 3 2 2 2" xfId="11707"/>
    <cellStyle name="Normal 2 2 4 2 3 2 2 2 2" xfId="11708"/>
    <cellStyle name="Normal 2 2 4 2 3 2 2 3" xfId="11709"/>
    <cellStyle name="Normal 2 2 4 2 3 2 2 4" xfId="11710"/>
    <cellStyle name="Normal 2 2 4 2 3 2 3" xfId="11711"/>
    <cellStyle name="Normal 2 2 4 2 3 2 3 2" xfId="11712"/>
    <cellStyle name="Normal 2 2 4 2 3 2 4" xfId="11713"/>
    <cellStyle name="Normal 2 2 4 2 3 2 5" xfId="11714"/>
    <cellStyle name="Normal 2 2 4 2 3 3" xfId="11715"/>
    <cellStyle name="Normal 2 2 4 2 3 3 2" xfId="11716"/>
    <cellStyle name="Normal 2 2 4 2 3 3 2 2" xfId="11717"/>
    <cellStyle name="Normal 2 2 4 2 3 3 3" xfId="11718"/>
    <cellStyle name="Normal 2 2 4 2 3 3 4" xfId="11719"/>
    <cellStyle name="Normal 2 2 4 2 3 4" xfId="11720"/>
    <cellStyle name="Normal 2 2 4 2 3 4 2" xfId="11721"/>
    <cellStyle name="Normal 2 2 4 2 3 5" xfId="11722"/>
    <cellStyle name="Normal 2 2 4 2 3 6" xfId="11723"/>
    <cellStyle name="Normal 2 2 4 2 4" xfId="11724"/>
    <cellStyle name="Normal 2 2 4 2 4 2" xfId="11725"/>
    <cellStyle name="Normal 2 2 4 2 4 2 2" xfId="11726"/>
    <cellStyle name="Normal 2 2 4 2 4 2 2 2" xfId="11727"/>
    <cellStyle name="Normal 2 2 4 2 4 2 3" xfId="11728"/>
    <cellStyle name="Normal 2 2 4 2 4 2 4" xfId="11729"/>
    <cellStyle name="Normal 2 2 4 2 4 3" xfId="11730"/>
    <cellStyle name="Normal 2 2 4 2 4 3 2" xfId="11731"/>
    <cellStyle name="Normal 2 2 4 2 4 4" xfId="11732"/>
    <cellStyle name="Normal 2 2 4 2 4 5" xfId="11733"/>
    <cellStyle name="Normal 2 2 4 2 5" xfId="11734"/>
    <cellStyle name="Normal 2 2 4 2 5 2" xfId="11735"/>
    <cellStyle name="Normal 2 2 4 2 5 2 2" xfId="11736"/>
    <cellStyle name="Normal 2 2 4 2 5 3" xfId="11737"/>
    <cellStyle name="Normal 2 2 4 2 5 4" xfId="11738"/>
    <cellStyle name="Normal 2 2 4 2 6" xfId="11739"/>
    <cellStyle name="Normal 2 2 4 2 6 2" xfId="11740"/>
    <cellStyle name="Normal 2 2 4 2 7" xfId="11741"/>
    <cellStyle name="Normal 2 2 4 2 8" xfId="11742"/>
    <cellStyle name="Normal 2 2 4 3" xfId="11743"/>
    <cellStyle name="Normal 2 2 4 3 2" xfId="11744"/>
    <cellStyle name="Normal 2 2 4 3 2 2" xfId="11745"/>
    <cellStyle name="Normal 2 2 4 3 2 2 2" xfId="11746"/>
    <cellStyle name="Normal 2 2 4 3 2 2 2 2" xfId="11747"/>
    <cellStyle name="Normal 2 2 4 3 2 2 2 2 2" xfId="11748"/>
    <cellStyle name="Normal 2 2 4 3 2 2 2 3" xfId="11749"/>
    <cellStyle name="Normal 2 2 4 3 2 2 2 4" xfId="11750"/>
    <cellStyle name="Normal 2 2 4 3 2 2 3" xfId="11751"/>
    <cellStyle name="Normal 2 2 4 3 2 2 3 2" xfId="11752"/>
    <cellStyle name="Normal 2 2 4 3 2 2 4" xfId="11753"/>
    <cellStyle name="Normal 2 2 4 3 2 2 5" xfId="11754"/>
    <cellStyle name="Normal 2 2 4 3 2 3" xfId="11755"/>
    <cellStyle name="Normal 2 2 4 3 2 3 2" xfId="11756"/>
    <cellStyle name="Normal 2 2 4 3 2 3 2 2" xfId="11757"/>
    <cellStyle name="Normal 2 2 4 3 2 3 3" xfId="11758"/>
    <cellStyle name="Normal 2 2 4 3 2 3 4" xfId="11759"/>
    <cellStyle name="Normal 2 2 4 3 2 4" xfId="11760"/>
    <cellStyle name="Normal 2 2 4 3 2 4 2" xfId="11761"/>
    <cellStyle name="Normal 2 2 4 3 2 5" xfId="11762"/>
    <cellStyle name="Normal 2 2 4 3 2 6" xfId="11763"/>
    <cellStyle name="Normal 2 2 4 3 3" xfId="11764"/>
    <cellStyle name="Normal 2 2 4 3 3 2" xfId="11765"/>
    <cellStyle name="Normal 2 2 4 3 3 2 2" xfId="11766"/>
    <cellStyle name="Normal 2 2 4 3 3 2 2 2" xfId="11767"/>
    <cellStyle name="Normal 2 2 4 3 3 2 3" xfId="11768"/>
    <cellStyle name="Normal 2 2 4 3 3 2 4" xfId="11769"/>
    <cellStyle name="Normal 2 2 4 3 3 3" xfId="11770"/>
    <cellStyle name="Normal 2 2 4 3 3 3 2" xfId="11771"/>
    <cellStyle name="Normal 2 2 4 3 3 4" xfId="11772"/>
    <cellStyle name="Normal 2 2 4 3 3 5" xfId="11773"/>
    <cellStyle name="Normal 2 2 4 3 4" xfId="11774"/>
    <cellStyle name="Normal 2 2 4 3 4 2" xfId="11775"/>
    <cellStyle name="Normal 2 2 4 3 4 2 2" xfId="11776"/>
    <cellStyle name="Normal 2 2 4 3 4 3" xfId="11777"/>
    <cellStyle name="Normal 2 2 4 3 4 4" xfId="11778"/>
    <cellStyle name="Normal 2 2 4 3 5" xfId="11779"/>
    <cellStyle name="Normal 2 2 4 3 5 2" xfId="11780"/>
    <cellStyle name="Normal 2 2 4 3 6" xfId="11781"/>
    <cellStyle name="Normal 2 2 4 3 7" xfId="11782"/>
    <cellStyle name="Normal 2 2 4 4" xfId="11783"/>
    <cellStyle name="Normal 2 2 4 4 2" xfId="11784"/>
    <cellStyle name="Normal 2 2 4 4 2 2" xfId="11785"/>
    <cellStyle name="Normal 2 2 4 4 2 2 2" xfId="11786"/>
    <cellStyle name="Normal 2 2 4 4 2 2 2 2" xfId="11787"/>
    <cellStyle name="Normal 2 2 4 4 2 2 3" xfId="11788"/>
    <cellStyle name="Normal 2 2 4 4 2 2 4" xfId="11789"/>
    <cellStyle name="Normal 2 2 4 4 2 3" xfId="11790"/>
    <cellStyle name="Normal 2 2 4 4 2 3 2" xfId="11791"/>
    <cellStyle name="Normal 2 2 4 4 2 4" xfId="11792"/>
    <cellStyle name="Normal 2 2 4 4 2 5" xfId="11793"/>
    <cellStyle name="Normal 2 2 4 4 3" xfId="11794"/>
    <cellStyle name="Normal 2 2 4 4 3 2" xfId="11795"/>
    <cellStyle name="Normal 2 2 4 4 3 2 2" xfId="11796"/>
    <cellStyle name="Normal 2 2 4 4 3 3" xfId="11797"/>
    <cellStyle name="Normal 2 2 4 4 3 4" xfId="11798"/>
    <cellStyle name="Normal 2 2 4 4 4" xfId="11799"/>
    <cellStyle name="Normal 2 2 4 4 4 2" xfId="11800"/>
    <cellStyle name="Normal 2 2 4 4 5" xfId="11801"/>
    <cellStyle name="Normal 2 2 4 4 6" xfId="11802"/>
    <cellStyle name="Normal 2 2 4 5" xfId="11803"/>
    <cellStyle name="Normal 2 2 4 5 2" xfId="11804"/>
    <cellStyle name="Normal 2 2 4 5 2 2" xfId="11805"/>
    <cellStyle name="Normal 2 2 4 5 2 2 2" xfId="11806"/>
    <cellStyle name="Normal 2 2 4 5 2 3" xfId="11807"/>
    <cellStyle name="Normal 2 2 4 5 2 4" xfId="11808"/>
    <cellStyle name="Normal 2 2 4 5 3" xfId="11809"/>
    <cellStyle name="Normal 2 2 4 5 3 2" xfId="11810"/>
    <cellStyle name="Normal 2 2 4 5 4" xfId="11811"/>
    <cellStyle name="Normal 2 2 4 5 5" xfId="11812"/>
    <cellStyle name="Normal 2 2 4 6" xfId="11813"/>
    <cellStyle name="Normal 2 2 4 6 2" xfId="11814"/>
    <cellStyle name="Normal 2 2 4 6 2 2" xfId="11815"/>
    <cellStyle name="Normal 2 2 4 6 3" xfId="11816"/>
    <cellStyle name="Normal 2 2 4 6 4" xfId="11817"/>
    <cellStyle name="Normal 2 2 4 7" xfId="11818"/>
    <cellStyle name="Normal 2 2 4 7 2" xfId="11819"/>
    <cellStyle name="Normal 2 2 4 8" xfId="11820"/>
    <cellStyle name="Normal 2 2 4 9" xfId="11821"/>
    <cellStyle name="Normal 2 2 5" xfId="11822"/>
    <cellStyle name="Normal 2 2 5 2" xfId="11823"/>
    <cellStyle name="Normal 2 2 5 2 2" xfId="11824"/>
    <cellStyle name="Normal 2 2 5 2 2 2" xfId="11825"/>
    <cellStyle name="Normal 2 2 5 2 2 2 2" xfId="11826"/>
    <cellStyle name="Normal 2 2 5 2 2 2 2 2" xfId="11827"/>
    <cellStyle name="Normal 2 2 5 2 2 2 2 2 2" xfId="11828"/>
    <cellStyle name="Normal 2 2 5 2 2 2 2 2 2 2" xfId="11829"/>
    <cellStyle name="Normal 2 2 5 2 2 2 2 2 3" xfId="11830"/>
    <cellStyle name="Normal 2 2 5 2 2 2 2 2 4" xfId="11831"/>
    <cellStyle name="Normal 2 2 5 2 2 2 2 3" xfId="11832"/>
    <cellStyle name="Normal 2 2 5 2 2 2 2 3 2" xfId="11833"/>
    <cellStyle name="Normal 2 2 5 2 2 2 2 4" xfId="11834"/>
    <cellStyle name="Normal 2 2 5 2 2 2 2 5" xfId="11835"/>
    <cellStyle name="Normal 2 2 5 2 2 2 3" xfId="11836"/>
    <cellStyle name="Normal 2 2 5 2 2 2 3 2" xfId="11837"/>
    <cellStyle name="Normal 2 2 5 2 2 2 3 2 2" xfId="11838"/>
    <cellStyle name="Normal 2 2 5 2 2 2 3 3" xfId="11839"/>
    <cellStyle name="Normal 2 2 5 2 2 2 3 4" xfId="11840"/>
    <cellStyle name="Normal 2 2 5 2 2 2 4" xfId="11841"/>
    <cellStyle name="Normal 2 2 5 2 2 2 4 2" xfId="11842"/>
    <cellStyle name="Normal 2 2 5 2 2 2 5" xfId="11843"/>
    <cellStyle name="Normal 2 2 5 2 2 2 6" xfId="11844"/>
    <cellStyle name="Normal 2 2 5 2 2 3" xfId="11845"/>
    <cellStyle name="Normal 2 2 5 2 2 3 2" xfId="11846"/>
    <cellStyle name="Normal 2 2 5 2 2 3 2 2" xfId="11847"/>
    <cellStyle name="Normal 2 2 5 2 2 3 2 2 2" xfId="11848"/>
    <cellStyle name="Normal 2 2 5 2 2 3 2 3" xfId="11849"/>
    <cellStyle name="Normal 2 2 5 2 2 3 2 4" xfId="11850"/>
    <cellStyle name="Normal 2 2 5 2 2 3 3" xfId="11851"/>
    <cellStyle name="Normal 2 2 5 2 2 3 3 2" xfId="11852"/>
    <cellStyle name="Normal 2 2 5 2 2 3 4" xfId="11853"/>
    <cellStyle name="Normal 2 2 5 2 2 3 5" xfId="11854"/>
    <cellStyle name="Normal 2 2 5 2 2 4" xfId="11855"/>
    <cellStyle name="Normal 2 2 5 2 2 4 2" xfId="11856"/>
    <cellStyle name="Normal 2 2 5 2 2 4 2 2" xfId="11857"/>
    <cellStyle name="Normal 2 2 5 2 2 4 3" xfId="11858"/>
    <cellStyle name="Normal 2 2 5 2 2 4 4" xfId="11859"/>
    <cellStyle name="Normal 2 2 5 2 2 5" xfId="11860"/>
    <cellStyle name="Normal 2 2 5 2 2 5 2" xfId="11861"/>
    <cellStyle name="Normal 2 2 5 2 2 6" xfId="11862"/>
    <cellStyle name="Normal 2 2 5 2 2 7" xfId="11863"/>
    <cellStyle name="Normal 2 2 5 2 3" xfId="11864"/>
    <cellStyle name="Normal 2 2 5 2 3 2" xfId="11865"/>
    <cellStyle name="Normal 2 2 5 2 3 2 2" xfId="11866"/>
    <cellStyle name="Normal 2 2 5 2 3 2 2 2" xfId="11867"/>
    <cellStyle name="Normal 2 2 5 2 3 2 2 2 2" xfId="11868"/>
    <cellStyle name="Normal 2 2 5 2 3 2 2 3" xfId="11869"/>
    <cellStyle name="Normal 2 2 5 2 3 2 2 4" xfId="11870"/>
    <cellStyle name="Normal 2 2 5 2 3 2 3" xfId="11871"/>
    <cellStyle name="Normal 2 2 5 2 3 2 3 2" xfId="11872"/>
    <cellStyle name="Normal 2 2 5 2 3 2 4" xfId="11873"/>
    <cellStyle name="Normal 2 2 5 2 3 2 5" xfId="11874"/>
    <cellStyle name="Normal 2 2 5 2 3 3" xfId="11875"/>
    <cellStyle name="Normal 2 2 5 2 3 3 2" xfId="11876"/>
    <cellStyle name="Normal 2 2 5 2 3 3 2 2" xfId="11877"/>
    <cellStyle name="Normal 2 2 5 2 3 3 3" xfId="11878"/>
    <cellStyle name="Normal 2 2 5 2 3 3 4" xfId="11879"/>
    <cellStyle name="Normal 2 2 5 2 3 4" xfId="11880"/>
    <cellStyle name="Normal 2 2 5 2 3 4 2" xfId="11881"/>
    <cellStyle name="Normal 2 2 5 2 3 5" xfId="11882"/>
    <cellStyle name="Normal 2 2 5 2 3 6" xfId="11883"/>
    <cellStyle name="Normal 2 2 5 2 4" xfId="11884"/>
    <cellStyle name="Normal 2 2 5 2 4 2" xfId="11885"/>
    <cellStyle name="Normal 2 2 5 2 4 2 2" xfId="11886"/>
    <cellStyle name="Normal 2 2 5 2 4 2 2 2" xfId="11887"/>
    <cellStyle name="Normal 2 2 5 2 4 2 3" xfId="11888"/>
    <cellStyle name="Normal 2 2 5 2 4 2 4" xfId="11889"/>
    <cellStyle name="Normal 2 2 5 2 4 3" xfId="11890"/>
    <cellStyle name="Normal 2 2 5 2 4 3 2" xfId="11891"/>
    <cellStyle name="Normal 2 2 5 2 4 4" xfId="11892"/>
    <cellStyle name="Normal 2 2 5 2 4 5" xfId="11893"/>
    <cellStyle name="Normal 2 2 5 2 5" xfId="11894"/>
    <cellStyle name="Normal 2 2 5 2 5 2" xfId="11895"/>
    <cellStyle name="Normal 2 2 5 2 5 2 2" xfId="11896"/>
    <cellStyle name="Normal 2 2 5 2 5 3" xfId="11897"/>
    <cellStyle name="Normal 2 2 5 2 5 4" xfId="11898"/>
    <cellStyle name="Normal 2 2 5 2 6" xfId="11899"/>
    <cellStyle name="Normal 2 2 5 2 6 2" xfId="11900"/>
    <cellStyle name="Normal 2 2 5 2 7" xfId="11901"/>
    <cellStyle name="Normal 2 2 5 2 8" xfId="11902"/>
    <cellStyle name="Normal 2 2 5 3" xfId="11903"/>
    <cellStyle name="Normal 2 2 5 3 2" xfId="11904"/>
    <cellStyle name="Normal 2 2 5 3 2 2" xfId="11905"/>
    <cellStyle name="Normal 2 2 5 3 2 2 2" xfId="11906"/>
    <cellStyle name="Normal 2 2 5 3 2 2 2 2" xfId="11907"/>
    <cellStyle name="Normal 2 2 5 3 2 2 2 2 2" xfId="11908"/>
    <cellStyle name="Normal 2 2 5 3 2 2 2 3" xfId="11909"/>
    <cellStyle name="Normal 2 2 5 3 2 2 2 4" xfId="11910"/>
    <cellStyle name="Normal 2 2 5 3 2 2 3" xfId="11911"/>
    <cellStyle name="Normal 2 2 5 3 2 2 3 2" xfId="11912"/>
    <cellStyle name="Normal 2 2 5 3 2 2 4" xfId="11913"/>
    <cellStyle name="Normal 2 2 5 3 2 2 5" xfId="11914"/>
    <cellStyle name="Normal 2 2 5 3 2 3" xfId="11915"/>
    <cellStyle name="Normal 2 2 5 3 2 3 2" xfId="11916"/>
    <cellStyle name="Normal 2 2 5 3 2 3 2 2" xfId="11917"/>
    <cellStyle name="Normal 2 2 5 3 2 3 3" xfId="11918"/>
    <cellStyle name="Normal 2 2 5 3 2 3 4" xfId="11919"/>
    <cellStyle name="Normal 2 2 5 3 2 4" xfId="11920"/>
    <cellStyle name="Normal 2 2 5 3 2 4 2" xfId="11921"/>
    <cellStyle name="Normal 2 2 5 3 2 5" xfId="11922"/>
    <cellStyle name="Normal 2 2 5 3 2 6" xfId="11923"/>
    <cellStyle name="Normal 2 2 5 3 3" xfId="11924"/>
    <cellStyle name="Normal 2 2 5 3 3 2" xfId="11925"/>
    <cellStyle name="Normal 2 2 5 3 3 2 2" xfId="11926"/>
    <cellStyle name="Normal 2 2 5 3 3 2 2 2" xfId="11927"/>
    <cellStyle name="Normal 2 2 5 3 3 2 3" xfId="11928"/>
    <cellStyle name="Normal 2 2 5 3 3 2 4" xfId="11929"/>
    <cellStyle name="Normal 2 2 5 3 3 3" xfId="11930"/>
    <cellStyle name="Normal 2 2 5 3 3 3 2" xfId="11931"/>
    <cellStyle name="Normal 2 2 5 3 3 4" xfId="11932"/>
    <cellStyle name="Normal 2 2 5 3 3 5" xfId="11933"/>
    <cellStyle name="Normal 2 2 5 3 4" xfId="11934"/>
    <cellStyle name="Normal 2 2 5 3 4 2" xfId="11935"/>
    <cellStyle name="Normal 2 2 5 3 4 2 2" xfId="11936"/>
    <cellStyle name="Normal 2 2 5 3 4 3" xfId="11937"/>
    <cellStyle name="Normal 2 2 5 3 4 4" xfId="11938"/>
    <cellStyle name="Normal 2 2 5 3 5" xfId="11939"/>
    <cellStyle name="Normal 2 2 5 3 5 2" xfId="11940"/>
    <cellStyle name="Normal 2 2 5 3 6" xfId="11941"/>
    <cellStyle name="Normal 2 2 5 3 7" xfId="11942"/>
    <cellStyle name="Normal 2 2 5 4" xfId="11943"/>
    <cellStyle name="Normal 2 2 5 4 2" xfId="11944"/>
    <cellStyle name="Normal 2 2 5 4 2 2" xfId="11945"/>
    <cellStyle name="Normal 2 2 5 4 2 2 2" xfId="11946"/>
    <cellStyle name="Normal 2 2 5 4 2 2 2 2" xfId="11947"/>
    <cellStyle name="Normal 2 2 5 4 2 2 3" xfId="11948"/>
    <cellStyle name="Normal 2 2 5 4 2 2 4" xfId="11949"/>
    <cellStyle name="Normal 2 2 5 4 2 3" xfId="11950"/>
    <cellStyle name="Normal 2 2 5 4 2 3 2" xfId="11951"/>
    <cellStyle name="Normal 2 2 5 4 2 4" xfId="11952"/>
    <cellStyle name="Normal 2 2 5 4 2 5" xfId="11953"/>
    <cellStyle name="Normal 2 2 5 4 3" xfId="11954"/>
    <cellStyle name="Normal 2 2 5 4 3 2" xfId="11955"/>
    <cellStyle name="Normal 2 2 5 4 3 2 2" xfId="11956"/>
    <cellStyle name="Normal 2 2 5 4 3 3" xfId="11957"/>
    <cellStyle name="Normal 2 2 5 4 3 4" xfId="11958"/>
    <cellStyle name="Normal 2 2 5 4 4" xfId="11959"/>
    <cellStyle name="Normal 2 2 5 4 4 2" xfId="11960"/>
    <cellStyle name="Normal 2 2 5 4 5" xfId="11961"/>
    <cellStyle name="Normal 2 2 5 4 6" xfId="11962"/>
    <cellStyle name="Normal 2 2 5 5" xfId="11963"/>
    <cellStyle name="Normal 2 2 5 5 2" xfId="11964"/>
    <cellStyle name="Normal 2 2 5 5 2 2" xfId="11965"/>
    <cellStyle name="Normal 2 2 5 5 2 2 2" xfId="11966"/>
    <cellStyle name="Normal 2 2 5 5 2 3" xfId="11967"/>
    <cellStyle name="Normal 2 2 5 5 2 4" xfId="11968"/>
    <cellStyle name="Normal 2 2 5 5 3" xfId="11969"/>
    <cellStyle name="Normal 2 2 5 5 3 2" xfId="11970"/>
    <cellStyle name="Normal 2 2 5 5 4" xfId="11971"/>
    <cellStyle name="Normal 2 2 5 5 5" xfId="11972"/>
    <cellStyle name="Normal 2 2 5 6" xfId="11973"/>
    <cellStyle name="Normal 2 2 5 6 2" xfId="11974"/>
    <cellStyle name="Normal 2 2 5 6 2 2" xfId="11975"/>
    <cellStyle name="Normal 2 2 5 6 3" xfId="11976"/>
    <cellStyle name="Normal 2 2 5 6 4" xfId="11977"/>
    <cellStyle name="Normal 2 2 5 7" xfId="11978"/>
    <cellStyle name="Normal 2 2 5 7 2" xfId="11979"/>
    <cellStyle name="Normal 2 2 5 8" xfId="11980"/>
    <cellStyle name="Normal 2 2 5 9" xfId="11981"/>
    <cellStyle name="Normal 2 2 6" xfId="11982"/>
    <cellStyle name="Normal 2 2 6 2" xfId="11983"/>
    <cellStyle name="Normal 2 2 6 2 2" xfId="11984"/>
    <cellStyle name="Normal 2 2 6 2 2 2" xfId="11985"/>
    <cellStyle name="Normal 2 2 6 2 2 2 2" xfId="11986"/>
    <cellStyle name="Normal 2 2 6 2 2 2 2 2" xfId="11987"/>
    <cellStyle name="Normal 2 2 6 2 2 2 2 2 2" xfId="11988"/>
    <cellStyle name="Normal 2 2 6 2 2 2 2 3" xfId="11989"/>
    <cellStyle name="Normal 2 2 6 2 2 2 2 4" xfId="11990"/>
    <cellStyle name="Normal 2 2 6 2 2 2 3" xfId="11991"/>
    <cellStyle name="Normal 2 2 6 2 2 2 3 2" xfId="11992"/>
    <cellStyle name="Normal 2 2 6 2 2 2 4" xfId="11993"/>
    <cellStyle name="Normal 2 2 6 2 2 2 5" xfId="11994"/>
    <cellStyle name="Normal 2 2 6 2 2 3" xfId="11995"/>
    <cellStyle name="Normal 2 2 6 2 2 3 2" xfId="11996"/>
    <cellStyle name="Normal 2 2 6 2 2 3 2 2" xfId="11997"/>
    <cellStyle name="Normal 2 2 6 2 2 3 3" xfId="11998"/>
    <cellStyle name="Normal 2 2 6 2 2 3 4" xfId="11999"/>
    <cellStyle name="Normal 2 2 6 2 2 4" xfId="12000"/>
    <cellStyle name="Normal 2 2 6 2 2 4 2" xfId="12001"/>
    <cellStyle name="Normal 2 2 6 2 2 5" xfId="12002"/>
    <cellStyle name="Normal 2 2 6 2 2 6" xfId="12003"/>
    <cellStyle name="Normal 2 2 6 2 3" xfId="12004"/>
    <cellStyle name="Normal 2 2 6 2 3 2" xfId="12005"/>
    <cellStyle name="Normal 2 2 6 2 3 2 2" xfId="12006"/>
    <cellStyle name="Normal 2 2 6 2 3 2 2 2" xfId="12007"/>
    <cellStyle name="Normal 2 2 6 2 3 2 3" xfId="12008"/>
    <cellStyle name="Normal 2 2 6 2 3 2 4" xfId="12009"/>
    <cellStyle name="Normal 2 2 6 2 3 3" xfId="12010"/>
    <cellStyle name="Normal 2 2 6 2 3 3 2" xfId="12011"/>
    <cellStyle name="Normal 2 2 6 2 3 4" xfId="12012"/>
    <cellStyle name="Normal 2 2 6 2 3 5" xfId="12013"/>
    <cellStyle name="Normal 2 2 6 2 4" xfId="12014"/>
    <cellStyle name="Normal 2 2 6 2 4 2" xfId="12015"/>
    <cellStyle name="Normal 2 2 6 2 4 2 2" xfId="12016"/>
    <cellStyle name="Normal 2 2 6 2 4 3" xfId="12017"/>
    <cellStyle name="Normal 2 2 6 2 4 4" xfId="12018"/>
    <cellStyle name="Normal 2 2 6 2 5" xfId="12019"/>
    <cellStyle name="Normal 2 2 6 2 5 2" xfId="12020"/>
    <cellStyle name="Normal 2 2 6 2 6" xfId="12021"/>
    <cellStyle name="Normal 2 2 6 2 7" xfId="12022"/>
    <cellStyle name="Normal 2 2 6 3" xfId="12023"/>
    <cellStyle name="Normal 2 2 6 3 2" xfId="12024"/>
    <cellStyle name="Normal 2 2 6 3 2 2" xfId="12025"/>
    <cellStyle name="Normal 2 2 6 3 2 2 2" xfId="12026"/>
    <cellStyle name="Normal 2 2 6 3 2 2 2 2" xfId="12027"/>
    <cellStyle name="Normal 2 2 6 3 2 2 3" xfId="12028"/>
    <cellStyle name="Normal 2 2 6 3 2 2 4" xfId="12029"/>
    <cellStyle name="Normal 2 2 6 3 2 3" xfId="12030"/>
    <cellStyle name="Normal 2 2 6 3 2 3 2" xfId="12031"/>
    <cellStyle name="Normal 2 2 6 3 2 4" xfId="12032"/>
    <cellStyle name="Normal 2 2 6 3 2 5" xfId="12033"/>
    <cellStyle name="Normal 2 2 6 3 3" xfId="12034"/>
    <cellStyle name="Normal 2 2 6 3 3 2" xfId="12035"/>
    <cellStyle name="Normal 2 2 6 3 3 2 2" xfId="12036"/>
    <cellStyle name="Normal 2 2 6 3 3 3" xfId="12037"/>
    <cellStyle name="Normal 2 2 6 3 3 4" xfId="12038"/>
    <cellStyle name="Normal 2 2 6 3 4" xfId="12039"/>
    <cellStyle name="Normal 2 2 6 3 4 2" xfId="12040"/>
    <cellStyle name="Normal 2 2 6 3 5" xfId="12041"/>
    <cellStyle name="Normal 2 2 6 3 6" xfId="12042"/>
    <cellStyle name="Normal 2 2 6 4" xfId="12043"/>
    <cellStyle name="Normal 2 2 6 4 2" xfId="12044"/>
    <cellStyle name="Normal 2 2 6 4 2 2" xfId="12045"/>
    <cellStyle name="Normal 2 2 6 4 2 2 2" xfId="12046"/>
    <cellStyle name="Normal 2 2 6 4 2 3" xfId="12047"/>
    <cellStyle name="Normal 2 2 6 4 2 4" xfId="12048"/>
    <cellStyle name="Normal 2 2 6 4 3" xfId="12049"/>
    <cellStyle name="Normal 2 2 6 4 3 2" xfId="12050"/>
    <cellStyle name="Normal 2 2 6 4 4" xfId="12051"/>
    <cellStyle name="Normal 2 2 6 4 5" xfId="12052"/>
    <cellStyle name="Normal 2 2 6 5" xfId="12053"/>
    <cellStyle name="Normal 2 2 6 5 2" xfId="12054"/>
    <cellStyle name="Normal 2 2 6 5 2 2" xfId="12055"/>
    <cellStyle name="Normal 2 2 6 5 3" xfId="12056"/>
    <cellStyle name="Normal 2 2 6 5 4" xfId="12057"/>
    <cellStyle name="Normal 2 2 6 6" xfId="12058"/>
    <cellStyle name="Normal 2 2 6 6 2" xfId="12059"/>
    <cellStyle name="Normal 2 2 6 7" xfId="12060"/>
    <cellStyle name="Normal 2 2 6 8" xfId="12061"/>
    <cellStyle name="Normal 2 2 7" xfId="12062"/>
    <cellStyle name="Normal 2 2 7 2" xfId="12063"/>
    <cellStyle name="Normal 2 2 7 2 2" xfId="12064"/>
    <cellStyle name="Normal 2 2 7 2 2 2" xfId="12065"/>
    <cellStyle name="Normal 2 2 7 2 2 2 2" xfId="12066"/>
    <cellStyle name="Normal 2 2 7 2 2 2 2 2" xfId="12067"/>
    <cellStyle name="Normal 2 2 7 2 2 2 3" xfId="12068"/>
    <cellStyle name="Normal 2 2 7 2 2 2 4" xfId="12069"/>
    <cellStyle name="Normal 2 2 7 2 2 3" xfId="12070"/>
    <cellStyle name="Normal 2 2 7 2 2 3 2" xfId="12071"/>
    <cellStyle name="Normal 2 2 7 2 2 4" xfId="12072"/>
    <cellStyle name="Normal 2 2 7 2 2 5" xfId="12073"/>
    <cellStyle name="Normal 2 2 7 2 3" xfId="12074"/>
    <cellStyle name="Normal 2 2 7 2 3 2" xfId="12075"/>
    <cellStyle name="Normal 2 2 7 2 3 2 2" xfId="12076"/>
    <cellStyle name="Normal 2 2 7 2 3 3" xfId="12077"/>
    <cellStyle name="Normal 2 2 7 2 3 4" xfId="12078"/>
    <cellStyle name="Normal 2 2 7 2 4" xfId="12079"/>
    <cellStyle name="Normal 2 2 7 2 4 2" xfId="12080"/>
    <cellStyle name="Normal 2 2 7 2 5" xfId="12081"/>
    <cellStyle name="Normal 2 2 7 2 6" xfId="12082"/>
    <cellStyle name="Normal 2 2 7 3" xfId="12083"/>
    <cellStyle name="Normal 2 2 7 3 2" xfId="12084"/>
    <cellStyle name="Normal 2 2 7 3 2 2" xfId="12085"/>
    <cellStyle name="Normal 2 2 7 3 2 2 2" xfId="12086"/>
    <cellStyle name="Normal 2 2 7 3 2 3" xfId="12087"/>
    <cellStyle name="Normal 2 2 7 3 2 4" xfId="12088"/>
    <cellStyle name="Normal 2 2 7 3 3" xfId="12089"/>
    <cellStyle name="Normal 2 2 7 3 3 2" xfId="12090"/>
    <cellStyle name="Normal 2 2 7 3 4" xfId="12091"/>
    <cellStyle name="Normal 2 2 7 3 5" xfId="12092"/>
    <cellStyle name="Normal 2 2 7 4" xfId="12093"/>
    <cellStyle name="Normal 2 2 7 4 2" xfId="12094"/>
    <cellStyle name="Normal 2 2 7 4 2 2" xfId="12095"/>
    <cellStyle name="Normal 2 2 7 4 3" xfId="12096"/>
    <cellStyle name="Normal 2 2 7 4 4" xfId="12097"/>
    <cellStyle name="Normal 2 2 7 5" xfId="12098"/>
    <cellStyle name="Normal 2 2 7 5 2" xfId="12099"/>
    <cellStyle name="Normal 2 2 7 6" xfId="12100"/>
    <cellStyle name="Normal 2 2 7 7" xfId="12101"/>
    <cellStyle name="Normal 2 2 8" xfId="12102"/>
    <cellStyle name="Normal 2 2 8 2" xfId="12103"/>
    <cellStyle name="Normal 2 2 8 2 2" xfId="12104"/>
    <cellStyle name="Normal 2 2 8 2 2 2" xfId="12105"/>
    <cellStyle name="Normal 2 2 8 2 2 2 2" xfId="12106"/>
    <cellStyle name="Normal 2 2 8 2 2 3" xfId="12107"/>
    <cellStyle name="Normal 2 2 8 2 2 4" xfId="12108"/>
    <cellStyle name="Normal 2 2 8 2 3" xfId="12109"/>
    <cellStyle name="Normal 2 2 8 2 3 2" xfId="12110"/>
    <cellStyle name="Normal 2 2 8 2 4" xfId="12111"/>
    <cellStyle name="Normal 2 2 8 2 5" xfId="12112"/>
    <cellStyle name="Normal 2 2 8 3" xfId="12113"/>
    <cellStyle name="Normal 2 2 8 3 2" xfId="12114"/>
    <cellStyle name="Normal 2 2 8 3 2 2" xfId="12115"/>
    <cellStyle name="Normal 2 2 8 3 3" xfId="12116"/>
    <cellStyle name="Normal 2 2 8 3 4" xfId="12117"/>
    <cellStyle name="Normal 2 2 8 4" xfId="12118"/>
    <cellStyle name="Normal 2 2 8 4 2" xfId="12119"/>
    <cellStyle name="Normal 2 2 8 5" xfId="12120"/>
    <cellStyle name="Normal 2 2 8 6" xfId="12121"/>
    <cellStyle name="Normal 2 2 9" xfId="12122"/>
    <cellStyle name="Normal 2 2 9 2" xfId="12123"/>
    <cellStyle name="Normal 2 2 9 2 2" xfId="12124"/>
    <cellStyle name="Normal 2 2 9 2 2 2" xfId="12125"/>
    <cellStyle name="Normal 2 2 9 2 3" xfId="12126"/>
    <cellStyle name="Normal 2 2 9 2 4" xfId="12127"/>
    <cellStyle name="Normal 2 2 9 3" xfId="12128"/>
    <cellStyle name="Normal 2 2 9 3 2" xfId="12129"/>
    <cellStyle name="Normal 2 2 9 4" xfId="12130"/>
    <cellStyle name="Normal 2 2 9 5" xfId="12131"/>
    <cellStyle name="Normal 2 3" xfId="12132"/>
    <cellStyle name="Normal 2 3 10" xfId="12133"/>
    <cellStyle name="Normal 2 3 10 2" xfId="12134"/>
    <cellStyle name="Normal 2 3 11" xfId="12135"/>
    <cellStyle name="Normal 2 3 12" xfId="12136"/>
    <cellStyle name="Normal 2 3 2" xfId="12137"/>
    <cellStyle name="Normal 2 3 2 10" xfId="12138"/>
    <cellStyle name="Normal 2 3 2 2" xfId="12139"/>
    <cellStyle name="Normal 2 3 2 2 2" xfId="12140"/>
    <cellStyle name="Normal 2 3 2 2 2 2" xfId="12141"/>
    <cellStyle name="Normal 2 3 2 2 2 2 2" xfId="12142"/>
    <cellStyle name="Normal 2 3 2 2 2 2 2 2" xfId="12143"/>
    <cellStyle name="Normal 2 3 2 2 2 2 2 2 2" xfId="12144"/>
    <cellStyle name="Normal 2 3 2 2 2 2 2 2 2 2" xfId="12145"/>
    <cellStyle name="Normal 2 3 2 2 2 2 2 2 2 2 2" xfId="12146"/>
    <cellStyle name="Normal 2 3 2 2 2 2 2 2 2 3" xfId="12147"/>
    <cellStyle name="Normal 2 3 2 2 2 2 2 2 2 4" xfId="12148"/>
    <cellStyle name="Normal 2 3 2 2 2 2 2 2 3" xfId="12149"/>
    <cellStyle name="Normal 2 3 2 2 2 2 2 2 3 2" xfId="12150"/>
    <cellStyle name="Normal 2 3 2 2 2 2 2 2 4" xfId="12151"/>
    <cellStyle name="Normal 2 3 2 2 2 2 2 2 5" xfId="12152"/>
    <cellStyle name="Normal 2 3 2 2 2 2 2 3" xfId="12153"/>
    <cellStyle name="Normal 2 3 2 2 2 2 2 3 2" xfId="12154"/>
    <cellStyle name="Normal 2 3 2 2 2 2 2 3 2 2" xfId="12155"/>
    <cellStyle name="Normal 2 3 2 2 2 2 2 3 3" xfId="12156"/>
    <cellStyle name="Normal 2 3 2 2 2 2 2 3 4" xfId="12157"/>
    <cellStyle name="Normal 2 3 2 2 2 2 2 4" xfId="12158"/>
    <cellStyle name="Normal 2 3 2 2 2 2 2 4 2" xfId="12159"/>
    <cellStyle name="Normal 2 3 2 2 2 2 2 5" xfId="12160"/>
    <cellStyle name="Normal 2 3 2 2 2 2 2 6" xfId="12161"/>
    <cellStyle name="Normal 2 3 2 2 2 2 3" xfId="12162"/>
    <cellStyle name="Normal 2 3 2 2 2 2 3 2" xfId="12163"/>
    <cellStyle name="Normal 2 3 2 2 2 2 3 2 2" xfId="12164"/>
    <cellStyle name="Normal 2 3 2 2 2 2 3 2 2 2" xfId="12165"/>
    <cellStyle name="Normal 2 3 2 2 2 2 3 2 3" xfId="12166"/>
    <cellStyle name="Normal 2 3 2 2 2 2 3 2 4" xfId="12167"/>
    <cellStyle name="Normal 2 3 2 2 2 2 3 3" xfId="12168"/>
    <cellStyle name="Normal 2 3 2 2 2 2 3 3 2" xfId="12169"/>
    <cellStyle name="Normal 2 3 2 2 2 2 3 4" xfId="12170"/>
    <cellStyle name="Normal 2 3 2 2 2 2 3 5" xfId="12171"/>
    <cellStyle name="Normal 2 3 2 2 2 2 4" xfId="12172"/>
    <cellStyle name="Normal 2 3 2 2 2 2 4 2" xfId="12173"/>
    <cellStyle name="Normal 2 3 2 2 2 2 4 2 2" xfId="12174"/>
    <cellStyle name="Normal 2 3 2 2 2 2 4 3" xfId="12175"/>
    <cellStyle name="Normal 2 3 2 2 2 2 4 4" xfId="12176"/>
    <cellStyle name="Normal 2 3 2 2 2 2 5" xfId="12177"/>
    <cellStyle name="Normal 2 3 2 2 2 2 5 2" xfId="12178"/>
    <cellStyle name="Normal 2 3 2 2 2 2 6" xfId="12179"/>
    <cellStyle name="Normal 2 3 2 2 2 2 7" xfId="12180"/>
    <cellStyle name="Normal 2 3 2 2 2 3" xfId="12181"/>
    <cellStyle name="Normal 2 3 2 2 2 3 2" xfId="12182"/>
    <cellStyle name="Normal 2 3 2 2 2 3 2 2" xfId="12183"/>
    <cellStyle name="Normal 2 3 2 2 2 3 2 2 2" xfId="12184"/>
    <cellStyle name="Normal 2 3 2 2 2 3 2 2 2 2" xfId="12185"/>
    <cellStyle name="Normal 2 3 2 2 2 3 2 2 3" xfId="12186"/>
    <cellStyle name="Normal 2 3 2 2 2 3 2 2 4" xfId="12187"/>
    <cellStyle name="Normal 2 3 2 2 2 3 2 3" xfId="12188"/>
    <cellStyle name="Normal 2 3 2 2 2 3 2 3 2" xfId="12189"/>
    <cellStyle name="Normal 2 3 2 2 2 3 2 4" xfId="12190"/>
    <cellStyle name="Normal 2 3 2 2 2 3 2 5" xfId="12191"/>
    <cellStyle name="Normal 2 3 2 2 2 3 3" xfId="12192"/>
    <cellStyle name="Normal 2 3 2 2 2 3 3 2" xfId="12193"/>
    <cellStyle name="Normal 2 3 2 2 2 3 3 2 2" xfId="12194"/>
    <cellStyle name="Normal 2 3 2 2 2 3 3 3" xfId="12195"/>
    <cellStyle name="Normal 2 3 2 2 2 3 3 4" xfId="12196"/>
    <cellStyle name="Normal 2 3 2 2 2 3 4" xfId="12197"/>
    <cellStyle name="Normal 2 3 2 2 2 3 4 2" xfId="12198"/>
    <cellStyle name="Normal 2 3 2 2 2 3 5" xfId="12199"/>
    <cellStyle name="Normal 2 3 2 2 2 3 6" xfId="12200"/>
    <cellStyle name="Normal 2 3 2 2 2 4" xfId="12201"/>
    <cellStyle name="Normal 2 3 2 2 2 4 2" xfId="12202"/>
    <cellStyle name="Normal 2 3 2 2 2 4 2 2" xfId="12203"/>
    <cellStyle name="Normal 2 3 2 2 2 4 2 2 2" xfId="12204"/>
    <cellStyle name="Normal 2 3 2 2 2 4 2 3" xfId="12205"/>
    <cellStyle name="Normal 2 3 2 2 2 4 2 4" xfId="12206"/>
    <cellStyle name="Normal 2 3 2 2 2 4 3" xfId="12207"/>
    <cellStyle name="Normal 2 3 2 2 2 4 3 2" xfId="12208"/>
    <cellStyle name="Normal 2 3 2 2 2 4 4" xfId="12209"/>
    <cellStyle name="Normal 2 3 2 2 2 4 5" xfId="12210"/>
    <cellStyle name="Normal 2 3 2 2 2 5" xfId="12211"/>
    <cellStyle name="Normal 2 3 2 2 2 5 2" xfId="12212"/>
    <cellStyle name="Normal 2 3 2 2 2 5 2 2" xfId="12213"/>
    <cellStyle name="Normal 2 3 2 2 2 5 3" xfId="12214"/>
    <cellStyle name="Normal 2 3 2 2 2 5 4" xfId="12215"/>
    <cellStyle name="Normal 2 3 2 2 2 6" xfId="12216"/>
    <cellStyle name="Normal 2 3 2 2 2 6 2" xfId="12217"/>
    <cellStyle name="Normal 2 3 2 2 2 7" xfId="12218"/>
    <cellStyle name="Normal 2 3 2 2 2 8" xfId="12219"/>
    <cellStyle name="Normal 2 3 2 2 3" xfId="12220"/>
    <cellStyle name="Normal 2 3 2 2 3 2" xfId="12221"/>
    <cellStyle name="Normal 2 3 2 2 3 2 2" xfId="12222"/>
    <cellStyle name="Normal 2 3 2 2 3 2 2 2" xfId="12223"/>
    <cellStyle name="Normal 2 3 2 2 3 2 2 2 2" xfId="12224"/>
    <cellStyle name="Normal 2 3 2 2 3 2 2 2 2 2" xfId="12225"/>
    <cellStyle name="Normal 2 3 2 2 3 2 2 2 3" xfId="12226"/>
    <cellStyle name="Normal 2 3 2 2 3 2 2 2 4" xfId="12227"/>
    <cellStyle name="Normal 2 3 2 2 3 2 2 3" xfId="12228"/>
    <cellStyle name="Normal 2 3 2 2 3 2 2 3 2" xfId="12229"/>
    <cellStyle name="Normal 2 3 2 2 3 2 2 4" xfId="12230"/>
    <cellStyle name="Normal 2 3 2 2 3 2 2 5" xfId="12231"/>
    <cellStyle name="Normal 2 3 2 2 3 2 3" xfId="12232"/>
    <cellStyle name="Normal 2 3 2 2 3 2 3 2" xfId="12233"/>
    <cellStyle name="Normal 2 3 2 2 3 2 3 2 2" xfId="12234"/>
    <cellStyle name="Normal 2 3 2 2 3 2 3 3" xfId="12235"/>
    <cellStyle name="Normal 2 3 2 2 3 2 3 4" xfId="12236"/>
    <cellStyle name="Normal 2 3 2 2 3 2 4" xfId="12237"/>
    <cellStyle name="Normal 2 3 2 2 3 2 4 2" xfId="12238"/>
    <cellStyle name="Normal 2 3 2 2 3 2 5" xfId="12239"/>
    <cellStyle name="Normal 2 3 2 2 3 2 6" xfId="12240"/>
    <cellStyle name="Normal 2 3 2 2 3 3" xfId="12241"/>
    <cellStyle name="Normal 2 3 2 2 3 3 2" xfId="12242"/>
    <cellStyle name="Normal 2 3 2 2 3 3 2 2" xfId="12243"/>
    <cellStyle name="Normal 2 3 2 2 3 3 2 2 2" xfId="12244"/>
    <cellStyle name="Normal 2 3 2 2 3 3 2 3" xfId="12245"/>
    <cellStyle name="Normal 2 3 2 2 3 3 2 4" xfId="12246"/>
    <cellStyle name="Normal 2 3 2 2 3 3 3" xfId="12247"/>
    <cellStyle name="Normal 2 3 2 2 3 3 3 2" xfId="12248"/>
    <cellStyle name="Normal 2 3 2 2 3 3 4" xfId="12249"/>
    <cellStyle name="Normal 2 3 2 2 3 3 5" xfId="12250"/>
    <cellStyle name="Normal 2 3 2 2 3 4" xfId="12251"/>
    <cellStyle name="Normal 2 3 2 2 3 4 2" xfId="12252"/>
    <cellStyle name="Normal 2 3 2 2 3 4 2 2" xfId="12253"/>
    <cellStyle name="Normal 2 3 2 2 3 4 3" xfId="12254"/>
    <cellStyle name="Normal 2 3 2 2 3 4 4" xfId="12255"/>
    <cellStyle name="Normal 2 3 2 2 3 5" xfId="12256"/>
    <cellStyle name="Normal 2 3 2 2 3 5 2" xfId="12257"/>
    <cellStyle name="Normal 2 3 2 2 3 6" xfId="12258"/>
    <cellStyle name="Normal 2 3 2 2 3 7" xfId="12259"/>
    <cellStyle name="Normal 2 3 2 2 4" xfId="12260"/>
    <cellStyle name="Normal 2 3 2 2 4 2" xfId="12261"/>
    <cellStyle name="Normal 2 3 2 2 4 2 2" xfId="12262"/>
    <cellStyle name="Normal 2 3 2 2 4 2 2 2" xfId="12263"/>
    <cellStyle name="Normal 2 3 2 2 4 2 2 2 2" xfId="12264"/>
    <cellStyle name="Normal 2 3 2 2 4 2 2 3" xfId="12265"/>
    <cellStyle name="Normal 2 3 2 2 4 2 2 4" xfId="12266"/>
    <cellStyle name="Normal 2 3 2 2 4 2 3" xfId="12267"/>
    <cellStyle name="Normal 2 3 2 2 4 2 3 2" xfId="12268"/>
    <cellStyle name="Normal 2 3 2 2 4 2 4" xfId="12269"/>
    <cellStyle name="Normal 2 3 2 2 4 2 5" xfId="12270"/>
    <cellStyle name="Normal 2 3 2 2 4 3" xfId="12271"/>
    <cellStyle name="Normal 2 3 2 2 4 3 2" xfId="12272"/>
    <cellStyle name="Normal 2 3 2 2 4 3 2 2" xfId="12273"/>
    <cellStyle name="Normal 2 3 2 2 4 3 3" xfId="12274"/>
    <cellStyle name="Normal 2 3 2 2 4 3 4" xfId="12275"/>
    <cellStyle name="Normal 2 3 2 2 4 4" xfId="12276"/>
    <cellStyle name="Normal 2 3 2 2 4 4 2" xfId="12277"/>
    <cellStyle name="Normal 2 3 2 2 4 5" xfId="12278"/>
    <cellStyle name="Normal 2 3 2 2 4 6" xfId="12279"/>
    <cellStyle name="Normal 2 3 2 2 5" xfId="12280"/>
    <cellStyle name="Normal 2 3 2 2 5 2" xfId="12281"/>
    <cellStyle name="Normal 2 3 2 2 5 2 2" xfId="12282"/>
    <cellStyle name="Normal 2 3 2 2 5 2 2 2" xfId="12283"/>
    <cellStyle name="Normal 2 3 2 2 5 2 3" xfId="12284"/>
    <cellStyle name="Normal 2 3 2 2 5 2 4" xfId="12285"/>
    <cellStyle name="Normal 2 3 2 2 5 3" xfId="12286"/>
    <cellStyle name="Normal 2 3 2 2 5 3 2" xfId="12287"/>
    <cellStyle name="Normal 2 3 2 2 5 4" xfId="12288"/>
    <cellStyle name="Normal 2 3 2 2 5 5" xfId="12289"/>
    <cellStyle name="Normal 2 3 2 2 6" xfId="12290"/>
    <cellStyle name="Normal 2 3 2 2 6 2" xfId="12291"/>
    <cellStyle name="Normal 2 3 2 2 6 2 2" xfId="12292"/>
    <cellStyle name="Normal 2 3 2 2 6 3" xfId="12293"/>
    <cellStyle name="Normal 2 3 2 2 6 4" xfId="12294"/>
    <cellStyle name="Normal 2 3 2 2 7" xfId="12295"/>
    <cellStyle name="Normal 2 3 2 2 7 2" xfId="12296"/>
    <cellStyle name="Normal 2 3 2 2 8" xfId="12297"/>
    <cellStyle name="Normal 2 3 2 2 9" xfId="12298"/>
    <cellStyle name="Normal 2 3 2 3" xfId="12299"/>
    <cellStyle name="Normal 2 3 2 3 2" xfId="12300"/>
    <cellStyle name="Normal 2 3 2 3 2 2" xfId="12301"/>
    <cellStyle name="Normal 2 3 2 3 2 2 2" xfId="12302"/>
    <cellStyle name="Normal 2 3 2 3 2 2 2 2" xfId="12303"/>
    <cellStyle name="Normal 2 3 2 3 2 2 2 2 2" xfId="12304"/>
    <cellStyle name="Normal 2 3 2 3 2 2 2 2 2 2" xfId="12305"/>
    <cellStyle name="Normal 2 3 2 3 2 2 2 2 3" xfId="12306"/>
    <cellStyle name="Normal 2 3 2 3 2 2 2 2 4" xfId="12307"/>
    <cellStyle name="Normal 2 3 2 3 2 2 2 3" xfId="12308"/>
    <cellStyle name="Normal 2 3 2 3 2 2 2 3 2" xfId="12309"/>
    <cellStyle name="Normal 2 3 2 3 2 2 2 4" xfId="12310"/>
    <cellStyle name="Normal 2 3 2 3 2 2 2 5" xfId="12311"/>
    <cellStyle name="Normal 2 3 2 3 2 2 3" xfId="12312"/>
    <cellStyle name="Normal 2 3 2 3 2 2 3 2" xfId="12313"/>
    <cellStyle name="Normal 2 3 2 3 2 2 3 2 2" xfId="12314"/>
    <cellStyle name="Normal 2 3 2 3 2 2 3 3" xfId="12315"/>
    <cellStyle name="Normal 2 3 2 3 2 2 3 4" xfId="12316"/>
    <cellStyle name="Normal 2 3 2 3 2 2 4" xfId="12317"/>
    <cellStyle name="Normal 2 3 2 3 2 2 4 2" xfId="12318"/>
    <cellStyle name="Normal 2 3 2 3 2 2 5" xfId="12319"/>
    <cellStyle name="Normal 2 3 2 3 2 2 6" xfId="12320"/>
    <cellStyle name="Normal 2 3 2 3 2 3" xfId="12321"/>
    <cellStyle name="Normal 2 3 2 3 2 3 2" xfId="12322"/>
    <cellStyle name="Normal 2 3 2 3 2 3 2 2" xfId="12323"/>
    <cellStyle name="Normal 2 3 2 3 2 3 2 2 2" xfId="12324"/>
    <cellStyle name="Normal 2 3 2 3 2 3 2 3" xfId="12325"/>
    <cellStyle name="Normal 2 3 2 3 2 3 2 4" xfId="12326"/>
    <cellStyle name="Normal 2 3 2 3 2 3 3" xfId="12327"/>
    <cellStyle name="Normal 2 3 2 3 2 3 3 2" xfId="12328"/>
    <cellStyle name="Normal 2 3 2 3 2 3 4" xfId="12329"/>
    <cellStyle name="Normal 2 3 2 3 2 3 5" xfId="12330"/>
    <cellStyle name="Normal 2 3 2 3 2 4" xfId="12331"/>
    <cellStyle name="Normal 2 3 2 3 2 4 2" xfId="12332"/>
    <cellStyle name="Normal 2 3 2 3 2 4 2 2" xfId="12333"/>
    <cellStyle name="Normal 2 3 2 3 2 4 3" xfId="12334"/>
    <cellStyle name="Normal 2 3 2 3 2 4 4" xfId="12335"/>
    <cellStyle name="Normal 2 3 2 3 2 5" xfId="12336"/>
    <cellStyle name="Normal 2 3 2 3 2 5 2" xfId="12337"/>
    <cellStyle name="Normal 2 3 2 3 2 6" xfId="12338"/>
    <cellStyle name="Normal 2 3 2 3 2 7" xfId="12339"/>
    <cellStyle name="Normal 2 3 2 3 3" xfId="12340"/>
    <cellStyle name="Normal 2 3 2 3 3 2" xfId="12341"/>
    <cellStyle name="Normal 2 3 2 3 3 2 2" xfId="12342"/>
    <cellStyle name="Normal 2 3 2 3 3 2 2 2" xfId="12343"/>
    <cellStyle name="Normal 2 3 2 3 3 2 2 2 2" xfId="12344"/>
    <cellStyle name="Normal 2 3 2 3 3 2 2 3" xfId="12345"/>
    <cellStyle name="Normal 2 3 2 3 3 2 2 4" xfId="12346"/>
    <cellStyle name="Normal 2 3 2 3 3 2 3" xfId="12347"/>
    <cellStyle name="Normal 2 3 2 3 3 2 3 2" xfId="12348"/>
    <cellStyle name="Normal 2 3 2 3 3 2 4" xfId="12349"/>
    <cellStyle name="Normal 2 3 2 3 3 2 5" xfId="12350"/>
    <cellStyle name="Normal 2 3 2 3 3 3" xfId="12351"/>
    <cellStyle name="Normal 2 3 2 3 3 3 2" xfId="12352"/>
    <cellStyle name="Normal 2 3 2 3 3 3 2 2" xfId="12353"/>
    <cellStyle name="Normal 2 3 2 3 3 3 3" xfId="12354"/>
    <cellStyle name="Normal 2 3 2 3 3 3 4" xfId="12355"/>
    <cellStyle name="Normal 2 3 2 3 3 4" xfId="12356"/>
    <cellStyle name="Normal 2 3 2 3 3 4 2" xfId="12357"/>
    <cellStyle name="Normal 2 3 2 3 3 5" xfId="12358"/>
    <cellStyle name="Normal 2 3 2 3 3 6" xfId="12359"/>
    <cellStyle name="Normal 2 3 2 3 4" xfId="12360"/>
    <cellStyle name="Normal 2 3 2 3 4 2" xfId="12361"/>
    <cellStyle name="Normal 2 3 2 3 4 2 2" xfId="12362"/>
    <cellStyle name="Normal 2 3 2 3 4 2 2 2" xfId="12363"/>
    <cellStyle name="Normal 2 3 2 3 4 2 3" xfId="12364"/>
    <cellStyle name="Normal 2 3 2 3 4 2 4" xfId="12365"/>
    <cellStyle name="Normal 2 3 2 3 4 3" xfId="12366"/>
    <cellStyle name="Normal 2 3 2 3 4 3 2" xfId="12367"/>
    <cellStyle name="Normal 2 3 2 3 4 4" xfId="12368"/>
    <cellStyle name="Normal 2 3 2 3 4 5" xfId="12369"/>
    <cellStyle name="Normal 2 3 2 3 5" xfId="12370"/>
    <cellStyle name="Normal 2 3 2 3 5 2" xfId="12371"/>
    <cellStyle name="Normal 2 3 2 3 5 2 2" xfId="12372"/>
    <cellStyle name="Normal 2 3 2 3 5 3" xfId="12373"/>
    <cellStyle name="Normal 2 3 2 3 5 4" xfId="12374"/>
    <cellStyle name="Normal 2 3 2 3 6" xfId="12375"/>
    <cellStyle name="Normal 2 3 2 3 6 2" xfId="12376"/>
    <cellStyle name="Normal 2 3 2 3 7" xfId="12377"/>
    <cellStyle name="Normal 2 3 2 3 8" xfId="12378"/>
    <cellStyle name="Normal 2 3 2 4" xfId="12379"/>
    <cellStyle name="Normal 2 3 2 4 2" xfId="12380"/>
    <cellStyle name="Normal 2 3 2 4 2 2" xfId="12381"/>
    <cellStyle name="Normal 2 3 2 4 2 2 2" xfId="12382"/>
    <cellStyle name="Normal 2 3 2 4 2 2 2 2" xfId="12383"/>
    <cellStyle name="Normal 2 3 2 4 2 2 2 2 2" xfId="12384"/>
    <cellStyle name="Normal 2 3 2 4 2 2 2 3" xfId="12385"/>
    <cellStyle name="Normal 2 3 2 4 2 2 2 4" xfId="12386"/>
    <cellStyle name="Normal 2 3 2 4 2 2 3" xfId="12387"/>
    <cellStyle name="Normal 2 3 2 4 2 2 3 2" xfId="12388"/>
    <cellStyle name="Normal 2 3 2 4 2 2 4" xfId="12389"/>
    <cellStyle name="Normal 2 3 2 4 2 2 5" xfId="12390"/>
    <cellStyle name="Normal 2 3 2 4 2 3" xfId="12391"/>
    <cellStyle name="Normal 2 3 2 4 2 3 2" xfId="12392"/>
    <cellStyle name="Normal 2 3 2 4 2 3 2 2" xfId="12393"/>
    <cellStyle name="Normal 2 3 2 4 2 3 3" xfId="12394"/>
    <cellStyle name="Normal 2 3 2 4 2 3 4" xfId="12395"/>
    <cellStyle name="Normal 2 3 2 4 2 4" xfId="12396"/>
    <cellStyle name="Normal 2 3 2 4 2 4 2" xfId="12397"/>
    <cellStyle name="Normal 2 3 2 4 2 5" xfId="12398"/>
    <cellStyle name="Normal 2 3 2 4 2 6" xfId="12399"/>
    <cellStyle name="Normal 2 3 2 4 3" xfId="12400"/>
    <cellStyle name="Normal 2 3 2 4 3 2" xfId="12401"/>
    <cellStyle name="Normal 2 3 2 4 3 2 2" xfId="12402"/>
    <cellStyle name="Normal 2 3 2 4 3 2 2 2" xfId="12403"/>
    <cellStyle name="Normal 2 3 2 4 3 2 3" xfId="12404"/>
    <cellStyle name="Normal 2 3 2 4 3 2 4" xfId="12405"/>
    <cellStyle name="Normal 2 3 2 4 3 3" xfId="12406"/>
    <cellStyle name="Normal 2 3 2 4 3 3 2" xfId="12407"/>
    <cellStyle name="Normal 2 3 2 4 3 4" xfId="12408"/>
    <cellStyle name="Normal 2 3 2 4 3 5" xfId="12409"/>
    <cellStyle name="Normal 2 3 2 4 4" xfId="12410"/>
    <cellStyle name="Normal 2 3 2 4 4 2" xfId="12411"/>
    <cellStyle name="Normal 2 3 2 4 4 2 2" xfId="12412"/>
    <cellStyle name="Normal 2 3 2 4 4 3" xfId="12413"/>
    <cellStyle name="Normal 2 3 2 4 4 4" xfId="12414"/>
    <cellStyle name="Normal 2 3 2 4 5" xfId="12415"/>
    <cellStyle name="Normal 2 3 2 4 5 2" xfId="12416"/>
    <cellStyle name="Normal 2 3 2 4 6" xfId="12417"/>
    <cellStyle name="Normal 2 3 2 4 7" xfId="12418"/>
    <cellStyle name="Normal 2 3 2 5" xfId="12419"/>
    <cellStyle name="Normal 2 3 2 5 2" xfId="12420"/>
    <cellStyle name="Normal 2 3 2 5 2 2" xfId="12421"/>
    <cellStyle name="Normal 2 3 2 5 2 2 2" xfId="12422"/>
    <cellStyle name="Normal 2 3 2 5 2 2 2 2" xfId="12423"/>
    <cellStyle name="Normal 2 3 2 5 2 2 3" xfId="12424"/>
    <cellStyle name="Normal 2 3 2 5 2 2 4" xfId="12425"/>
    <cellStyle name="Normal 2 3 2 5 2 3" xfId="12426"/>
    <cellStyle name="Normal 2 3 2 5 2 3 2" xfId="12427"/>
    <cellStyle name="Normal 2 3 2 5 2 4" xfId="12428"/>
    <cellStyle name="Normal 2 3 2 5 2 5" xfId="12429"/>
    <cellStyle name="Normal 2 3 2 5 3" xfId="12430"/>
    <cellStyle name="Normal 2 3 2 5 3 2" xfId="12431"/>
    <cellStyle name="Normal 2 3 2 5 3 2 2" xfId="12432"/>
    <cellStyle name="Normal 2 3 2 5 3 3" xfId="12433"/>
    <cellStyle name="Normal 2 3 2 5 3 4" xfId="12434"/>
    <cellStyle name="Normal 2 3 2 5 4" xfId="12435"/>
    <cellStyle name="Normal 2 3 2 5 4 2" xfId="12436"/>
    <cellStyle name="Normal 2 3 2 5 5" xfId="12437"/>
    <cellStyle name="Normal 2 3 2 5 6" xfId="12438"/>
    <cellStyle name="Normal 2 3 2 6" xfId="12439"/>
    <cellStyle name="Normal 2 3 2 6 2" xfId="12440"/>
    <cellStyle name="Normal 2 3 2 6 2 2" xfId="12441"/>
    <cellStyle name="Normal 2 3 2 6 2 2 2" xfId="12442"/>
    <cellStyle name="Normal 2 3 2 6 2 3" xfId="12443"/>
    <cellStyle name="Normal 2 3 2 6 2 4" xfId="12444"/>
    <cellStyle name="Normal 2 3 2 6 3" xfId="12445"/>
    <cellStyle name="Normal 2 3 2 6 3 2" xfId="12446"/>
    <cellStyle name="Normal 2 3 2 6 4" xfId="12447"/>
    <cellStyle name="Normal 2 3 2 6 5" xfId="12448"/>
    <cellStyle name="Normal 2 3 2 7" xfId="12449"/>
    <cellStyle name="Normal 2 3 2 7 2" xfId="12450"/>
    <cellStyle name="Normal 2 3 2 7 2 2" xfId="12451"/>
    <cellStyle name="Normal 2 3 2 7 3" xfId="12452"/>
    <cellStyle name="Normal 2 3 2 7 4" xfId="12453"/>
    <cellStyle name="Normal 2 3 2 8" xfId="12454"/>
    <cellStyle name="Normal 2 3 2 8 2" xfId="12455"/>
    <cellStyle name="Normal 2 3 2 9" xfId="12456"/>
    <cellStyle name="Normal 2 3 3" xfId="12457"/>
    <cellStyle name="Normal 2 3 3 2" xfId="12458"/>
    <cellStyle name="Normal 2 3 3 2 2" xfId="12459"/>
    <cellStyle name="Normal 2 3 3 2 2 2" xfId="12460"/>
    <cellStyle name="Normal 2 3 3 2 2 2 2" xfId="12461"/>
    <cellStyle name="Normal 2 3 3 2 2 2 2 2" xfId="12462"/>
    <cellStyle name="Normal 2 3 3 2 2 2 2 2 2" xfId="12463"/>
    <cellStyle name="Normal 2 3 3 2 2 2 2 2 2 2" xfId="12464"/>
    <cellStyle name="Normal 2 3 3 2 2 2 2 2 3" xfId="12465"/>
    <cellStyle name="Normal 2 3 3 2 2 2 2 2 4" xfId="12466"/>
    <cellStyle name="Normal 2 3 3 2 2 2 2 3" xfId="12467"/>
    <cellStyle name="Normal 2 3 3 2 2 2 2 3 2" xfId="12468"/>
    <cellStyle name="Normal 2 3 3 2 2 2 2 4" xfId="12469"/>
    <cellStyle name="Normal 2 3 3 2 2 2 2 5" xfId="12470"/>
    <cellStyle name="Normal 2 3 3 2 2 2 3" xfId="12471"/>
    <cellStyle name="Normal 2 3 3 2 2 2 3 2" xfId="12472"/>
    <cellStyle name="Normal 2 3 3 2 2 2 3 2 2" xfId="12473"/>
    <cellStyle name="Normal 2 3 3 2 2 2 3 3" xfId="12474"/>
    <cellStyle name="Normal 2 3 3 2 2 2 3 4" xfId="12475"/>
    <cellStyle name="Normal 2 3 3 2 2 2 4" xfId="12476"/>
    <cellStyle name="Normal 2 3 3 2 2 2 4 2" xfId="12477"/>
    <cellStyle name="Normal 2 3 3 2 2 2 5" xfId="12478"/>
    <cellStyle name="Normal 2 3 3 2 2 2 6" xfId="12479"/>
    <cellStyle name="Normal 2 3 3 2 2 3" xfId="12480"/>
    <cellStyle name="Normal 2 3 3 2 2 3 2" xfId="12481"/>
    <cellStyle name="Normal 2 3 3 2 2 3 2 2" xfId="12482"/>
    <cellStyle name="Normal 2 3 3 2 2 3 2 2 2" xfId="12483"/>
    <cellStyle name="Normal 2 3 3 2 2 3 2 3" xfId="12484"/>
    <cellStyle name="Normal 2 3 3 2 2 3 2 4" xfId="12485"/>
    <cellStyle name="Normal 2 3 3 2 2 3 3" xfId="12486"/>
    <cellStyle name="Normal 2 3 3 2 2 3 3 2" xfId="12487"/>
    <cellStyle name="Normal 2 3 3 2 2 3 4" xfId="12488"/>
    <cellStyle name="Normal 2 3 3 2 2 3 5" xfId="12489"/>
    <cellStyle name="Normal 2 3 3 2 2 4" xfId="12490"/>
    <cellStyle name="Normal 2 3 3 2 2 4 2" xfId="12491"/>
    <cellStyle name="Normal 2 3 3 2 2 4 2 2" xfId="12492"/>
    <cellStyle name="Normal 2 3 3 2 2 4 3" xfId="12493"/>
    <cellStyle name="Normal 2 3 3 2 2 4 4" xfId="12494"/>
    <cellStyle name="Normal 2 3 3 2 2 5" xfId="12495"/>
    <cellStyle name="Normal 2 3 3 2 2 5 2" xfId="12496"/>
    <cellStyle name="Normal 2 3 3 2 2 6" xfId="12497"/>
    <cellStyle name="Normal 2 3 3 2 2 7" xfId="12498"/>
    <cellStyle name="Normal 2 3 3 2 3" xfId="12499"/>
    <cellStyle name="Normal 2 3 3 2 3 2" xfId="12500"/>
    <cellStyle name="Normal 2 3 3 2 3 2 2" xfId="12501"/>
    <cellStyle name="Normal 2 3 3 2 3 2 2 2" xfId="12502"/>
    <cellStyle name="Normal 2 3 3 2 3 2 2 2 2" xfId="12503"/>
    <cellStyle name="Normal 2 3 3 2 3 2 2 3" xfId="12504"/>
    <cellStyle name="Normal 2 3 3 2 3 2 2 4" xfId="12505"/>
    <cellStyle name="Normal 2 3 3 2 3 2 3" xfId="12506"/>
    <cellStyle name="Normal 2 3 3 2 3 2 3 2" xfId="12507"/>
    <cellStyle name="Normal 2 3 3 2 3 2 4" xfId="12508"/>
    <cellStyle name="Normal 2 3 3 2 3 2 5" xfId="12509"/>
    <cellStyle name="Normal 2 3 3 2 3 3" xfId="12510"/>
    <cellStyle name="Normal 2 3 3 2 3 3 2" xfId="12511"/>
    <cellStyle name="Normal 2 3 3 2 3 3 2 2" xfId="12512"/>
    <cellStyle name="Normal 2 3 3 2 3 3 3" xfId="12513"/>
    <cellStyle name="Normal 2 3 3 2 3 3 4" xfId="12514"/>
    <cellStyle name="Normal 2 3 3 2 3 4" xfId="12515"/>
    <cellStyle name="Normal 2 3 3 2 3 4 2" xfId="12516"/>
    <cellStyle name="Normal 2 3 3 2 3 5" xfId="12517"/>
    <cellStyle name="Normal 2 3 3 2 3 6" xfId="12518"/>
    <cellStyle name="Normal 2 3 3 2 4" xfId="12519"/>
    <cellStyle name="Normal 2 3 3 2 4 2" xfId="12520"/>
    <cellStyle name="Normal 2 3 3 2 4 2 2" xfId="12521"/>
    <cellStyle name="Normal 2 3 3 2 4 2 2 2" xfId="12522"/>
    <cellStyle name="Normal 2 3 3 2 4 2 3" xfId="12523"/>
    <cellStyle name="Normal 2 3 3 2 4 2 4" xfId="12524"/>
    <cellStyle name="Normal 2 3 3 2 4 3" xfId="12525"/>
    <cellStyle name="Normal 2 3 3 2 4 3 2" xfId="12526"/>
    <cellStyle name="Normal 2 3 3 2 4 4" xfId="12527"/>
    <cellStyle name="Normal 2 3 3 2 4 5" xfId="12528"/>
    <cellStyle name="Normal 2 3 3 2 5" xfId="12529"/>
    <cellStyle name="Normal 2 3 3 2 5 2" xfId="12530"/>
    <cellStyle name="Normal 2 3 3 2 5 2 2" xfId="12531"/>
    <cellStyle name="Normal 2 3 3 2 5 3" xfId="12532"/>
    <cellStyle name="Normal 2 3 3 2 5 4" xfId="12533"/>
    <cellStyle name="Normal 2 3 3 2 6" xfId="12534"/>
    <cellStyle name="Normal 2 3 3 2 6 2" xfId="12535"/>
    <cellStyle name="Normal 2 3 3 2 7" xfId="12536"/>
    <cellStyle name="Normal 2 3 3 2 8" xfId="12537"/>
    <cellStyle name="Normal 2 3 3 3" xfId="12538"/>
    <cellStyle name="Normal 2 3 3 3 2" xfId="12539"/>
    <cellStyle name="Normal 2 3 3 3 2 2" xfId="12540"/>
    <cellStyle name="Normal 2 3 3 3 2 2 2" xfId="12541"/>
    <cellStyle name="Normal 2 3 3 3 2 2 2 2" xfId="12542"/>
    <cellStyle name="Normal 2 3 3 3 2 2 2 2 2" xfId="12543"/>
    <cellStyle name="Normal 2 3 3 3 2 2 2 3" xfId="12544"/>
    <cellStyle name="Normal 2 3 3 3 2 2 2 4" xfId="12545"/>
    <cellStyle name="Normal 2 3 3 3 2 2 3" xfId="12546"/>
    <cellStyle name="Normal 2 3 3 3 2 2 3 2" xfId="12547"/>
    <cellStyle name="Normal 2 3 3 3 2 2 4" xfId="12548"/>
    <cellStyle name="Normal 2 3 3 3 2 2 5" xfId="12549"/>
    <cellStyle name="Normal 2 3 3 3 2 3" xfId="12550"/>
    <cellStyle name="Normal 2 3 3 3 2 3 2" xfId="12551"/>
    <cellStyle name="Normal 2 3 3 3 2 3 2 2" xfId="12552"/>
    <cellStyle name="Normal 2 3 3 3 2 3 3" xfId="12553"/>
    <cellStyle name="Normal 2 3 3 3 2 3 4" xfId="12554"/>
    <cellStyle name="Normal 2 3 3 3 2 4" xfId="12555"/>
    <cellStyle name="Normal 2 3 3 3 2 4 2" xfId="12556"/>
    <cellStyle name="Normal 2 3 3 3 2 5" xfId="12557"/>
    <cellStyle name="Normal 2 3 3 3 2 6" xfId="12558"/>
    <cellStyle name="Normal 2 3 3 3 3" xfId="12559"/>
    <cellStyle name="Normal 2 3 3 3 3 2" xfId="12560"/>
    <cellStyle name="Normal 2 3 3 3 3 2 2" xfId="12561"/>
    <cellStyle name="Normal 2 3 3 3 3 2 2 2" xfId="12562"/>
    <cellStyle name="Normal 2 3 3 3 3 2 3" xfId="12563"/>
    <cellStyle name="Normal 2 3 3 3 3 2 4" xfId="12564"/>
    <cellStyle name="Normal 2 3 3 3 3 3" xfId="12565"/>
    <cellStyle name="Normal 2 3 3 3 3 3 2" xfId="12566"/>
    <cellStyle name="Normal 2 3 3 3 3 4" xfId="12567"/>
    <cellStyle name="Normal 2 3 3 3 3 5" xfId="12568"/>
    <cellStyle name="Normal 2 3 3 3 4" xfId="12569"/>
    <cellStyle name="Normal 2 3 3 3 4 2" xfId="12570"/>
    <cellStyle name="Normal 2 3 3 3 4 2 2" xfId="12571"/>
    <cellStyle name="Normal 2 3 3 3 4 3" xfId="12572"/>
    <cellStyle name="Normal 2 3 3 3 4 4" xfId="12573"/>
    <cellStyle name="Normal 2 3 3 3 5" xfId="12574"/>
    <cellStyle name="Normal 2 3 3 3 5 2" xfId="12575"/>
    <cellStyle name="Normal 2 3 3 3 6" xfId="12576"/>
    <cellStyle name="Normal 2 3 3 3 7" xfId="12577"/>
    <cellStyle name="Normal 2 3 3 4" xfId="12578"/>
    <cellStyle name="Normal 2 3 3 4 2" xfId="12579"/>
    <cellStyle name="Normal 2 3 3 4 2 2" xfId="12580"/>
    <cellStyle name="Normal 2 3 3 4 2 2 2" xfId="12581"/>
    <cellStyle name="Normal 2 3 3 4 2 2 2 2" xfId="12582"/>
    <cellStyle name="Normal 2 3 3 4 2 2 3" xfId="12583"/>
    <cellStyle name="Normal 2 3 3 4 2 2 4" xfId="12584"/>
    <cellStyle name="Normal 2 3 3 4 2 3" xfId="12585"/>
    <cellStyle name="Normal 2 3 3 4 2 3 2" xfId="12586"/>
    <cellStyle name="Normal 2 3 3 4 2 4" xfId="12587"/>
    <cellStyle name="Normal 2 3 3 4 2 5" xfId="12588"/>
    <cellStyle name="Normal 2 3 3 4 3" xfId="12589"/>
    <cellStyle name="Normal 2 3 3 4 3 2" xfId="12590"/>
    <cellStyle name="Normal 2 3 3 4 3 2 2" xfId="12591"/>
    <cellStyle name="Normal 2 3 3 4 3 3" xfId="12592"/>
    <cellStyle name="Normal 2 3 3 4 3 4" xfId="12593"/>
    <cellStyle name="Normal 2 3 3 4 4" xfId="12594"/>
    <cellStyle name="Normal 2 3 3 4 4 2" xfId="12595"/>
    <cellStyle name="Normal 2 3 3 4 5" xfId="12596"/>
    <cellStyle name="Normal 2 3 3 4 6" xfId="12597"/>
    <cellStyle name="Normal 2 3 3 5" xfId="12598"/>
    <cellStyle name="Normal 2 3 3 5 2" xfId="12599"/>
    <cellStyle name="Normal 2 3 3 5 2 2" xfId="12600"/>
    <cellStyle name="Normal 2 3 3 5 2 2 2" xfId="12601"/>
    <cellStyle name="Normal 2 3 3 5 2 3" xfId="12602"/>
    <cellStyle name="Normal 2 3 3 5 2 4" xfId="12603"/>
    <cellStyle name="Normal 2 3 3 5 3" xfId="12604"/>
    <cellStyle name="Normal 2 3 3 5 3 2" xfId="12605"/>
    <cellStyle name="Normal 2 3 3 5 4" xfId="12606"/>
    <cellStyle name="Normal 2 3 3 5 5" xfId="12607"/>
    <cellStyle name="Normal 2 3 3 6" xfId="12608"/>
    <cellStyle name="Normal 2 3 3 6 2" xfId="12609"/>
    <cellStyle name="Normal 2 3 3 6 2 2" xfId="12610"/>
    <cellStyle name="Normal 2 3 3 6 3" xfId="12611"/>
    <cellStyle name="Normal 2 3 3 6 4" xfId="12612"/>
    <cellStyle name="Normal 2 3 3 7" xfId="12613"/>
    <cellStyle name="Normal 2 3 3 7 2" xfId="12614"/>
    <cellStyle name="Normal 2 3 3 8" xfId="12615"/>
    <cellStyle name="Normal 2 3 3 9" xfId="12616"/>
    <cellStyle name="Normal 2 3 4" xfId="12617"/>
    <cellStyle name="Normal 2 3 4 2" xfId="12618"/>
    <cellStyle name="Normal 2 3 4 2 2" xfId="12619"/>
    <cellStyle name="Normal 2 3 4 2 2 2" xfId="12620"/>
    <cellStyle name="Normal 2 3 4 2 2 2 2" xfId="12621"/>
    <cellStyle name="Normal 2 3 4 2 2 2 2 2" xfId="12622"/>
    <cellStyle name="Normal 2 3 4 2 2 2 2 2 2" xfId="12623"/>
    <cellStyle name="Normal 2 3 4 2 2 2 2 2 2 2" xfId="12624"/>
    <cellStyle name="Normal 2 3 4 2 2 2 2 2 3" xfId="12625"/>
    <cellStyle name="Normal 2 3 4 2 2 2 2 2 4" xfId="12626"/>
    <cellStyle name="Normal 2 3 4 2 2 2 2 3" xfId="12627"/>
    <cellStyle name="Normal 2 3 4 2 2 2 2 3 2" xfId="12628"/>
    <cellStyle name="Normal 2 3 4 2 2 2 2 4" xfId="12629"/>
    <cellStyle name="Normal 2 3 4 2 2 2 2 5" xfId="12630"/>
    <cellStyle name="Normal 2 3 4 2 2 2 3" xfId="12631"/>
    <cellStyle name="Normal 2 3 4 2 2 2 3 2" xfId="12632"/>
    <cellStyle name="Normal 2 3 4 2 2 2 3 2 2" xfId="12633"/>
    <cellStyle name="Normal 2 3 4 2 2 2 3 3" xfId="12634"/>
    <cellStyle name="Normal 2 3 4 2 2 2 3 4" xfId="12635"/>
    <cellStyle name="Normal 2 3 4 2 2 2 4" xfId="12636"/>
    <cellStyle name="Normal 2 3 4 2 2 2 4 2" xfId="12637"/>
    <cellStyle name="Normal 2 3 4 2 2 2 5" xfId="12638"/>
    <cellStyle name="Normal 2 3 4 2 2 2 6" xfId="12639"/>
    <cellStyle name="Normal 2 3 4 2 2 3" xfId="12640"/>
    <cellStyle name="Normal 2 3 4 2 2 3 2" xfId="12641"/>
    <cellStyle name="Normal 2 3 4 2 2 3 2 2" xfId="12642"/>
    <cellStyle name="Normal 2 3 4 2 2 3 2 2 2" xfId="12643"/>
    <cellStyle name="Normal 2 3 4 2 2 3 2 3" xfId="12644"/>
    <cellStyle name="Normal 2 3 4 2 2 3 2 4" xfId="12645"/>
    <cellStyle name="Normal 2 3 4 2 2 3 3" xfId="12646"/>
    <cellStyle name="Normal 2 3 4 2 2 3 3 2" xfId="12647"/>
    <cellStyle name="Normal 2 3 4 2 2 3 4" xfId="12648"/>
    <cellStyle name="Normal 2 3 4 2 2 3 5" xfId="12649"/>
    <cellStyle name="Normal 2 3 4 2 2 4" xfId="12650"/>
    <cellStyle name="Normal 2 3 4 2 2 4 2" xfId="12651"/>
    <cellStyle name="Normal 2 3 4 2 2 4 2 2" xfId="12652"/>
    <cellStyle name="Normal 2 3 4 2 2 4 3" xfId="12653"/>
    <cellStyle name="Normal 2 3 4 2 2 4 4" xfId="12654"/>
    <cellStyle name="Normal 2 3 4 2 2 5" xfId="12655"/>
    <cellStyle name="Normal 2 3 4 2 2 5 2" xfId="12656"/>
    <cellStyle name="Normal 2 3 4 2 2 6" xfId="12657"/>
    <cellStyle name="Normal 2 3 4 2 2 7" xfId="12658"/>
    <cellStyle name="Normal 2 3 4 2 3" xfId="12659"/>
    <cellStyle name="Normal 2 3 4 2 3 2" xfId="12660"/>
    <cellStyle name="Normal 2 3 4 2 3 2 2" xfId="12661"/>
    <cellStyle name="Normal 2 3 4 2 3 2 2 2" xfId="12662"/>
    <cellStyle name="Normal 2 3 4 2 3 2 2 2 2" xfId="12663"/>
    <cellStyle name="Normal 2 3 4 2 3 2 2 3" xfId="12664"/>
    <cellStyle name="Normal 2 3 4 2 3 2 2 4" xfId="12665"/>
    <cellStyle name="Normal 2 3 4 2 3 2 3" xfId="12666"/>
    <cellStyle name="Normal 2 3 4 2 3 2 3 2" xfId="12667"/>
    <cellStyle name="Normal 2 3 4 2 3 2 4" xfId="12668"/>
    <cellStyle name="Normal 2 3 4 2 3 2 5" xfId="12669"/>
    <cellStyle name="Normal 2 3 4 2 3 3" xfId="12670"/>
    <cellStyle name="Normal 2 3 4 2 3 3 2" xfId="12671"/>
    <cellStyle name="Normal 2 3 4 2 3 3 2 2" xfId="12672"/>
    <cellStyle name="Normal 2 3 4 2 3 3 3" xfId="12673"/>
    <cellStyle name="Normal 2 3 4 2 3 3 4" xfId="12674"/>
    <cellStyle name="Normal 2 3 4 2 3 4" xfId="12675"/>
    <cellStyle name="Normal 2 3 4 2 3 4 2" xfId="12676"/>
    <cellStyle name="Normal 2 3 4 2 3 5" xfId="12677"/>
    <cellStyle name="Normal 2 3 4 2 3 6" xfId="12678"/>
    <cellStyle name="Normal 2 3 4 2 4" xfId="12679"/>
    <cellStyle name="Normal 2 3 4 2 4 2" xfId="12680"/>
    <cellStyle name="Normal 2 3 4 2 4 2 2" xfId="12681"/>
    <cellStyle name="Normal 2 3 4 2 4 2 2 2" xfId="12682"/>
    <cellStyle name="Normal 2 3 4 2 4 2 3" xfId="12683"/>
    <cellStyle name="Normal 2 3 4 2 4 2 4" xfId="12684"/>
    <cellStyle name="Normal 2 3 4 2 4 3" xfId="12685"/>
    <cellStyle name="Normal 2 3 4 2 4 3 2" xfId="12686"/>
    <cellStyle name="Normal 2 3 4 2 4 4" xfId="12687"/>
    <cellStyle name="Normal 2 3 4 2 4 5" xfId="12688"/>
    <cellStyle name="Normal 2 3 4 2 5" xfId="12689"/>
    <cellStyle name="Normal 2 3 4 2 5 2" xfId="12690"/>
    <cellStyle name="Normal 2 3 4 2 5 2 2" xfId="12691"/>
    <cellStyle name="Normal 2 3 4 2 5 3" xfId="12692"/>
    <cellStyle name="Normal 2 3 4 2 5 4" xfId="12693"/>
    <cellStyle name="Normal 2 3 4 2 6" xfId="12694"/>
    <cellStyle name="Normal 2 3 4 2 6 2" xfId="12695"/>
    <cellStyle name="Normal 2 3 4 2 7" xfId="12696"/>
    <cellStyle name="Normal 2 3 4 2 8" xfId="12697"/>
    <cellStyle name="Normal 2 3 4 3" xfId="12698"/>
    <cellStyle name="Normal 2 3 4 3 2" xfId="12699"/>
    <cellStyle name="Normal 2 3 4 3 2 2" xfId="12700"/>
    <cellStyle name="Normal 2 3 4 3 2 2 2" xfId="12701"/>
    <cellStyle name="Normal 2 3 4 3 2 2 2 2" xfId="12702"/>
    <cellStyle name="Normal 2 3 4 3 2 2 2 2 2" xfId="12703"/>
    <cellStyle name="Normal 2 3 4 3 2 2 2 3" xfId="12704"/>
    <cellStyle name="Normal 2 3 4 3 2 2 2 4" xfId="12705"/>
    <cellStyle name="Normal 2 3 4 3 2 2 3" xfId="12706"/>
    <cellStyle name="Normal 2 3 4 3 2 2 3 2" xfId="12707"/>
    <cellStyle name="Normal 2 3 4 3 2 2 4" xfId="12708"/>
    <cellStyle name="Normal 2 3 4 3 2 2 5" xfId="12709"/>
    <cellStyle name="Normal 2 3 4 3 2 3" xfId="12710"/>
    <cellStyle name="Normal 2 3 4 3 2 3 2" xfId="12711"/>
    <cellStyle name="Normal 2 3 4 3 2 3 2 2" xfId="12712"/>
    <cellStyle name="Normal 2 3 4 3 2 3 3" xfId="12713"/>
    <cellStyle name="Normal 2 3 4 3 2 3 4" xfId="12714"/>
    <cellStyle name="Normal 2 3 4 3 2 4" xfId="12715"/>
    <cellStyle name="Normal 2 3 4 3 2 4 2" xfId="12716"/>
    <cellStyle name="Normal 2 3 4 3 2 5" xfId="12717"/>
    <cellStyle name="Normal 2 3 4 3 2 6" xfId="12718"/>
    <cellStyle name="Normal 2 3 4 3 3" xfId="12719"/>
    <cellStyle name="Normal 2 3 4 3 3 2" xfId="12720"/>
    <cellStyle name="Normal 2 3 4 3 3 2 2" xfId="12721"/>
    <cellStyle name="Normal 2 3 4 3 3 2 2 2" xfId="12722"/>
    <cellStyle name="Normal 2 3 4 3 3 2 3" xfId="12723"/>
    <cellStyle name="Normal 2 3 4 3 3 2 4" xfId="12724"/>
    <cellStyle name="Normal 2 3 4 3 3 3" xfId="12725"/>
    <cellStyle name="Normal 2 3 4 3 3 3 2" xfId="12726"/>
    <cellStyle name="Normal 2 3 4 3 3 4" xfId="12727"/>
    <cellStyle name="Normal 2 3 4 3 3 5" xfId="12728"/>
    <cellStyle name="Normal 2 3 4 3 4" xfId="12729"/>
    <cellStyle name="Normal 2 3 4 3 4 2" xfId="12730"/>
    <cellStyle name="Normal 2 3 4 3 4 2 2" xfId="12731"/>
    <cellStyle name="Normal 2 3 4 3 4 3" xfId="12732"/>
    <cellStyle name="Normal 2 3 4 3 4 4" xfId="12733"/>
    <cellStyle name="Normal 2 3 4 3 5" xfId="12734"/>
    <cellStyle name="Normal 2 3 4 3 5 2" xfId="12735"/>
    <cellStyle name="Normal 2 3 4 3 6" xfId="12736"/>
    <cellStyle name="Normal 2 3 4 3 7" xfId="12737"/>
    <cellStyle name="Normal 2 3 4 4" xfId="12738"/>
    <cellStyle name="Normal 2 3 4 4 2" xfId="12739"/>
    <cellStyle name="Normal 2 3 4 4 2 2" xfId="12740"/>
    <cellStyle name="Normal 2 3 4 4 2 2 2" xfId="12741"/>
    <cellStyle name="Normal 2 3 4 4 2 2 2 2" xfId="12742"/>
    <cellStyle name="Normal 2 3 4 4 2 2 3" xfId="12743"/>
    <cellStyle name="Normal 2 3 4 4 2 2 4" xfId="12744"/>
    <cellStyle name="Normal 2 3 4 4 2 3" xfId="12745"/>
    <cellStyle name="Normal 2 3 4 4 2 3 2" xfId="12746"/>
    <cellStyle name="Normal 2 3 4 4 2 4" xfId="12747"/>
    <cellStyle name="Normal 2 3 4 4 2 5" xfId="12748"/>
    <cellStyle name="Normal 2 3 4 4 3" xfId="12749"/>
    <cellStyle name="Normal 2 3 4 4 3 2" xfId="12750"/>
    <cellStyle name="Normal 2 3 4 4 3 2 2" xfId="12751"/>
    <cellStyle name="Normal 2 3 4 4 3 3" xfId="12752"/>
    <cellStyle name="Normal 2 3 4 4 3 4" xfId="12753"/>
    <cellStyle name="Normal 2 3 4 4 4" xfId="12754"/>
    <cellStyle name="Normal 2 3 4 4 4 2" xfId="12755"/>
    <cellStyle name="Normal 2 3 4 4 5" xfId="12756"/>
    <cellStyle name="Normal 2 3 4 4 6" xfId="12757"/>
    <cellStyle name="Normal 2 3 4 5" xfId="12758"/>
    <cellStyle name="Normal 2 3 4 5 2" xfId="12759"/>
    <cellStyle name="Normal 2 3 4 5 2 2" xfId="12760"/>
    <cellStyle name="Normal 2 3 4 5 2 2 2" xfId="12761"/>
    <cellStyle name="Normal 2 3 4 5 2 3" xfId="12762"/>
    <cellStyle name="Normal 2 3 4 5 2 4" xfId="12763"/>
    <cellStyle name="Normal 2 3 4 5 3" xfId="12764"/>
    <cellStyle name="Normal 2 3 4 5 3 2" xfId="12765"/>
    <cellStyle name="Normal 2 3 4 5 4" xfId="12766"/>
    <cellStyle name="Normal 2 3 4 5 5" xfId="12767"/>
    <cellStyle name="Normal 2 3 4 6" xfId="12768"/>
    <cellStyle name="Normal 2 3 4 6 2" xfId="12769"/>
    <cellStyle name="Normal 2 3 4 6 2 2" xfId="12770"/>
    <cellStyle name="Normal 2 3 4 6 3" xfId="12771"/>
    <cellStyle name="Normal 2 3 4 6 4" xfId="12772"/>
    <cellStyle name="Normal 2 3 4 7" xfId="12773"/>
    <cellStyle name="Normal 2 3 4 7 2" xfId="12774"/>
    <cellStyle name="Normal 2 3 4 8" xfId="12775"/>
    <cellStyle name="Normal 2 3 4 9" xfId="12776"/>
    <cellStyle name="Normal 2 3 5" xfId="12777"/>
    <cellStyle name="Normal 2 3 5 2" xfId="12778"/>
    <cellStyle name="Normal 2 3 5 2 2" xfId="12779"/>
    <cellStyle name="Normal 2 3 5 2 2 2" xfId="12780"/>
    <cellStyle name="Normal 2 3 5 2 2 2 2" xfId="12781"/>
    <cellStyle name="Normal 2 3 5 2 2 2 2 2" xfId="12782"/>
    <cellStyle name="Normal 2 3 5 2 2 2 2 2 2" xfId="12783"/>
    <cellStyle name="Normal 2 3 5 2 2 2 2 3" xfId="12784"/>
    <cellStyle name="Normal 2 3 5 2 2 2 2 4" xfId="12785"/>
    <cellStyle name="Normal 2 3 5 2 2 2 3" xfId="12786"/>
    <cellStyle name="Normal 2 3 5 2 2 2 3 2" xfId="12787"/>
    <cellStyle name="Normal 2 3 5 2 2 2 4" xfId="12788"/>
    <cellStyle name="Normal 2 3 5 2 2 2 5" xfId="12789"/>
    <cellStyle name="Normal 2 3 5 2 2 3" xfId="12790"/>
    <cellStyle name="Normal 2 3 5 2 2 3 2" xfId="12791"/>
    <cellStyle name="Normal 2 3 5 2 2 3 2 2" xfId="12792"/>
    <cellStyle name="Normal 2 3 5 2 2 3 3" xfId="12793"/>
    <cellStyle name="Normal 2 3 5 2 2 3 4" xfId="12794"/>
    <cellStyle name="Normal 2 3 5 2 2 4" xfId="12795"/>
    <cellStyle name="Normal 2 3 5 2 2 4 2" xfId="12796"/>
    <cellStyle name="Normal 2 3 5 2 2 5" xfId="12797"/>
    <cellStyle name="Normal 2 3 5 2 2 6" xfId="12798"/>
    <cellStyle name="Normal 2 3 5 2 3" xfId="12799"/>
    <cellStyle name="Normal 2 3 5 2 3 2" xfId="12800"/>
    <cellStyle name="Normal 2 3 5 2 3 2 2" xfId="12801"/>
    <cellStyle name="Normal 2 3 5 2 3 2 2 2" xfId="12802"/>
    <cellStyle name="Normal 2 3 5 2 3 2 3" xfId="12803"/>
    <cellStyle name="Normal 2 3 5 2 3 2 4" xfId="12804"/>
    <cellStyle name="Normal 2 3 5 2 3 3" xfId="12805"/>
    <cellStyle name="Normal 2 3 5 2 3 3 2" xfId="12806"/>
    <cellStyle name="Normal 2 3 5 2 3 4" xfId="12807"/>
    <cellStyle name="Normal 2 3 5 2 3 5" xfId="12808"/>
    <cellStyle name="Normal 2 3 5 2 4" xfId="12809"/>
    <cellStyle name="Normal 2 3 5 2 4 2" xfId="12810"/>
    <cellStyle name="Normal 2 3 5 2 4 2 2" xfId="12811"/>
    <cellStyle name="Normal 2 3 5 2 4 3" xfId="12812"/>
    <cellStyle name="Normal 2 3 5 2 4 4" xfId="12813"/>
    <cellStyle name="Normal 2 3 5 2 5" xfId="12814"/>
    <cellStyle name="Normal 2 3 5 2 5 2" xfId="12815"/>
    <cellStyle name="Normal 2 3 5 2 6" xfId="12816"/>
    <cellStyle name="Normal 2 3 5 2 7" xfId="12817"/>
    <cellStyle name="Normal 2 3 5 3" xfId="12818"/>
    <cellStyle name="Normal 2 3 5 3 2" xfId="12819"/>
    <cellStyle name="Normal 2 3 5 3 2 2" xfId="12820"/>
    <cellStyle name="Normal 2 3 5 3 2 2 2" xfId="12821"/>
    <cellStyle name="Normal 2 3 5 3 2 2 2 2" xfId="12822"/>
    <cellStyle name="Normal 2 3 5 3 2 2 3" xfId="12823"/>
    <cellStyle name="Normal 2 3 5 3 2 2 4" xfId="12824"/>
    <cellStyle name="Normal 2 3 5 3 2 3" xfId="12825"/>
    <cellStyle name="Normal 2 3 5 3 2 3 2" xfId="12826"/>
    <cellStyle name="Normal 2 3 5 3 2 4" xfId="12827"/>
    <cellStyle name="Normal 2 3 5 3 2 5" xfId="12828"/>
    <cellStyle name="Normal 2 3 5 3 3" xfId="12829"/>
    <cellStyle name="Normal 2 3 5 3 3 2" xfId="12830"/>
    <cellStyle name="Normal 2 3 5 3 3 2 2" xfId="12831"/>
    <cellStyle name="Normal 2 3 5 3 3 3" xfId="12832"/>
    <cellStyle name="Normal 2 3 5 3 3 4" xfId="12833"/>
    <cellStyle name="Normal 2 3 5 3 4" xfId="12834"/>
    <cellStyle name="Normal 2 3 5 3 4 2" xfId="12835"/>
    <cellStyle name="Normal 2 3 5 3 5" xfId="12836"/>
    <cellStyle name="Normal 2 3 5 3 6" xfId="12837"/>
    <cellStyle name="Normal 2 3 5 4" xfId="12838"/>
    <cellStyle name="Normal 2 3 5 4 2" xfId="12839"/>
    <cellStyle name="Normal 2 3 5 4 2 2" xfId="12840"/>
    <cellStyle name="Normal 2 3 5 4 2 2 2" xfId="12841"/>
    <cellStyle name="Normal 2 3 5 4 2 3" xfId="12842"/>
    <cellStyle name="Normal 2 3 5 4 2 4" xfId="12843"/>
    <cellStyle name="Normal 2 3 5 4 3" xfId="12844"/>
    <cellStyle name="Normal 2 3 5 4 3 2" xfId="12845"/>
    <cellStyle name="Normal 2 3 5 4 4" xfId="12846"/>
    <cellStyle name="Normal 2 3 5 4 5" xfId="12847"/>
    <cellStyle name="Normal 2 3 5 5" xfId="12848"/>
    <cellStyle name="Normal 2 3 5 5 2" xfId="12849"/>
    <cellStyle name="Normal 2 3 5 5 2 2" xfId="12850"/>
    <cellStyle name="Normal 2 3 5 5 3" xfId="12851"/>
    <cellStyle name="Normal 2 3 5 5 4" xfId="12852"/>
    <cellStyle name="Normal 2 3 5 6" xfId="12853"/>
    <cellStyle name="Normal 2 3 5 6 2" xfId="12854"/>
    <cellStyle name="Normal 2 3 5 7" xfId="12855"/>
    <cellStyle name="Normal 2 3 5 8" xfId="12856"/>
    <cellStyle name="Normal 2 3 6" xfId="12857"/>
    <cellStyle name="Normal 2 3 6 2" xfId="12858"/>
    <cellStyle name="Normal 2 3 6 2 2" xfId="12859"/>
    <cellStyle name="Normal 2 3 6 2 2 2" xfId="12860"/>
    <cellStyle name="Normal 2 3 6 2 2 2 2" xfId="12861"/>
    <cellStyle name="Normal 2 3 6 2 2 2 2 2" xfId="12862"/>
    <cellStyle name="Normal 2 3 6 2 2 2 3" xfId="12863"/>
    <cellStyle name="Normal 2 3 6 2 2 2 4" xfId="12864"/>
    <cellStyle name="Normal 2 3 6 2 2 3" xfId="12865"/>
    <cellStyle name="Normal 2 3 6 2 2 3 2" xfId="12866"/>
    <cellStyle name="Normal 2 3 6 2 2 4" xfId="12867"/>
    <cellStyle name="Normal 2 3 6 2 2 5" xfId="12868"/>
    <cellStyle name="Normal 2 3 6 2 3" xfId="12869"/>
    <cellStyle name="Normal 2 3 6 2 3 2" xfId="12870"/>
    <cellStyle name="Normal 2 3 6 2 3 2 2" xfId="12871"/>
    <cellStyle name="Normal 2 3 6 2 3 3" xfId="12872"/>
    <cellStyle name="Normal 2 3 6 2 3 4" xfId="12873"/>
    <cellStyle name="Normal 2 3 6 2 4" xfId="12874"/>
    <cellStyle name="Normal 2 3 6 2 4 2" xfId="12875"/>
    <cellStyle name="Normal 2 3 6 2 5" xfId="12876"/>
    <cellStyle name="Normal 2 3 6 2 6" xfId="12877"/>
    <cellStyle name="Normal 2 3 6 3" xfId="12878"/>
    <cellStyle name="Normal 2 3 6 3 2" xfId="12879"/>
    <cellStyle name="Normal 2 3 6 3 2 2" xfId="12880"/>
    <cellStyle name="Normal 2 3 6 3 2 2 2" xfId="12881"/>
    <cellStyle name="Normal 2 3 6 3 2 3" xfId="12882"/>
    <cellStyle name="Normal 2 3 6 3 2 4" xfId="12883"/>
    <cellStyle name="Normal 2 3 6 3 3" xfId="12884"/>
    <cellStyle name="Normal 2 3 6 3 3 2" xfId="12885"/>
    <cellStyle name="Normal 2 3 6 3 4" xfId="12886"/>
    <cellStyle name="Normal 2 3 6 3 5" xfId="12887"/>
    <cellStyle name="Normal 2 3 6 4" xfId="12888"/>
    <cellStyle name="Normal 2 3 6 4 2" xfId="12889"/>
    <cellStyle name="Normal 2 3 6 4 2 2" xfId="12890"/>
    <cellStyle name="Normal 2 3 6 4 3" xfId="12891"/>
    <cellStyle name="Normal 2 3 6 4 4" xfId="12892"/>
    <cellStyle name="Normal 2 3 6 5" xfId="12893"/>
    <cellStyle name="Normal 2 3 6 5 2" xfId="12894"/>
    <cellStyle name="Normal 2 3 6 6" xfId="12895"/>
    <cellStyle name="Normal 2 3 6 7" xfId="12896"/>
    <cellStyle name="Normal 2 3 7" xfId="12897"/>
    <cellStyle name="Normal 2 3 7 2" xfId="12898"/>
    <cellStyle name="Normal 2 3 7 2 2" xfId="12899"/>
    <cellStyle name="Normal 2 3 7 2 2 2" xfId="12900"/>
    <cellStyle name="Normal 2 3 7 2 2 2 2" xfId="12901"/>
    <cellStyle name="Normal 2 3 7 2 2 3" xfId="12902"/>
    <cellStyle name="Normal 2 3 7 2 2 4" xfId="12903"/>
    <cellStyle name="Normal 2 3 7 2 3" xfId="12904"/>
    <cellStyle name="Normal 2 3 7 2 3 2" xfId="12905"/>
    <cellStyle name="Normal 2 3 7 2 4" xfId="12906"/>
    <cellStyle name="Normal 2 3 7 2 5" xfId="12907"/>
    <cellStyle name="Normal 2 3 7 3" xfId="12908"/>
    <cellStyle name="Normal 2 3 7 3 2" xfId="12909"/>
    <cellStyle name="Normal 2 3 7 3 2 2" xfId="12910"/>
    <cellStyle name="Normal 2 3 7 3 3" xfId="12911"/>
    <cellStyle name="Normal 2 3 7 3 4" xfId="12912"/>
    <cellStyle name="Normal 2 3 7 4" xfId="12913"/>
    <cellStyle name="Normal 2 3 7 4 2" xfId="12914"/>
    <cellStyle name="Normal 2 3 7 5" xfId="12915"/>
    <cellStyle name="Normal 2 3 7 6" xfId="12916"/>
    <cellStyle name="Normal 2 3 8" xfId="12917"/>
    <cellStyle name="Normal 2 3 8 2" xfId="12918"/>
    <cellStyle name="Normal 2 3 8 2 2" xfId="12919"/>
    <cellStyle name="Normal 2 3 8 2 2 2" xfId="12920"/>
    <cellStyle name="Normal 2 3 8 2 3" xfId="12921"/>
    <cellStyle name="Normal 2 3 8 2 4" xfId="12922"/>
    <cellStyle name="Normal 2 3 8 3" xfId="12923"/>
    <cellStyle name="Normal 2 3 8 3 2" xfId="12924"/>
    <cellStyle name="Normal 2 3 8 4" xfId="12925"/>
    <cellStyle name="Normal 2 3 8 5" xfId="12926"/>
    <cellStyle name="Normal 2 3 9" xfId="12927"/>
    <cellStyle name="Normal 2 3 9 2" xfId="12928"/>
    <cellStyle name="Normal 2 3 9 2 2" xfId="12929"/>
    <cellStyle name="Normal 2 3 9 3" xfId="12930"/>
    <cellStyle name="Normal 2 3 9 4" xfId="12931"/>
    <cellStyle name="Normal 2 4" xfId="12932"/>
    <cellStyle name="Normal 2 4 10" xfId="12933"/>
    <cellStyle name="Normal 2 4 2" xfId="12934"/>
    <cellStyle name="Normal 2 4 2 2" xfId="12935"/>
    <cellStyle name="Normal 2 4 2 2 2" xfId="12936"/>
    <cellStyle name="Normal 2 4 2 2 2 2" xfId="12937"/>
    <cellStyle name="Normal 2 4 2 2 2 2 2" xfId="12938"/>
    <cellStyle name="Normal 2 4 2 2 2 2 2 2" xfId="12939"/>
    <cellStyle name="Normal 2 4 2 2 2 2 2 2 2" xfId="12940"/>
    <cellStyle name="Normal 2 4 2 2 2 2 2 2 2 2" xfId="12941"/>
    <cellStyle name="Normal 2 4 2 2 2 2 2 2 3" xfId="12942"/>
    <cellStyle name="Normal 2 4 2 2 2 2 2 2 4" xfId="12943"/>
    <cellStyle name="Normal 2 4 2 2 2 2 2 3" xfId="12944"/>
    <cellStyle name="Normal 2 4 2 2 2 2 2 3 2" xfId="12945"/>
    <cellStyle name="Normal 2 4 2 2 2 2 2 4" xfId="12946"/>
    <cellStyle name="Normal 2 4 2 2 2 2 2 5" xfId="12947"/>
    <cellStyle name="Normal 2 4 2 2 2 2 3" xfId="12948"/>
    <cellStyle name="Normal 2 4 2 2 2 2 3 2" xfId="12949"/>
    <cellStyle name="Normal 2 4 2 2 2 2 3 2 2" xfId="12950"/>
    <cellStyle name="Normal 2 4 2 2 2 2 3 3" xfId="12951"/>
    <cellStyle name="Normal 2 4 2 2 2 2 3 4" xfId="12952"/>
    <cellStyle name="Normal 2 4 2 2 2 2 4" xfId="12953"/>
    <cellStyle name="Normal 2 4 2 2 2 2 4 2" xfId="12954"/>
    <cellStyle name="Normal 2 4 2 2 2 2 5" xfId="12955"/>
    <cellStyle name="Normal 2 4 2 2 2 2 6" xfId="12956"/>
    <cellStyle name="Normal 2 4 2 2 2 3" xfId="12957"/>
    <cellStyle name="Normal 2 4 2 2 2 3 2" xfId="12958"/>
    <cellStyle name="Normal 2 4 2 2 2 3 2 2" xfId="12959"/>
    <cellStyle name="Normal 2 4 2 2 2 3 2 2 2" xfId="12960"/>
    <cellStyle name="Normal 2 4 2 2 2 3 2 3" xfId="12961"/>
    <cellStyle name="Normal 2 4 2 2 2 3 2 4" xfId="12962"/>
    <cellStyle name="Normal 2 4 2 2 2 3 3" xfId="12963"/>
    <cellStyle name="Normal 2 4 2 2 2 3 3 2" xfId="12964"/>
    <cellStyle name="Normal 2 4 2 2 2 3 4" xfId="12965"/>
    <cellStyle name="Normal 2 4 2 2 2 3 5" xfId="12966"/>
    <cellStyle name="Normal 2 4 2 2 2 4" xfId="12967"/>
    <cellStyle name="Normal 2 4 2 2 2 4 2" xfId="12968"/>
    <cellStyle name="Normal 2 4 2 2 2 4 2 2" xfId="12969"/>
    <cellStyle name="Normal 2 4 2 2 2 4 3" xfId="12970"/>
    <cellStyle name="Normal 2 4 2 2 2 4 4" xfId="12971"/>
    <cellStyle name="Normal 2 4 2 2 2 5" xfId="12972"/>
    <cellStyle name="Normal 2 4 2 2 2 5 2" xfId="12973"/>
    <cellStyle name="Normal 2 4 2 2 2 6" xfId="12974"/>
    <cellStyle name="Normal 2 4 2 2 2 7" xfId="12975"/>
    <cellStyle name="Normal 2 4 2 2 3" xfId="12976"/>
    <cellStyle name="Normal 2 4 2 2 3 2" xfId="12977"/>
    <cellStyle name="Normal 2 4 2 2 3 2 2" xfId="12978"/>
    <cellStyle name="Normal 2 4 2 2 3 2 2 2" xfId="12979"/>
    <cellStyle name="Normal 2 4 2 2 3 2 2 2 2" xfId="12980"/>
    <cellStyle name="Normal 2 4 2 2 3 2 2 3" xfId="12981"/>
    <cellStyle name="Normal 2 4 2 2 3 2 2 4" xfId="12982"/>
    <cellStyle name="Normal 2 4 2 2 3 2 3" xfId="12983"/>
    <cellStyle name="Normal 2 4 2 2 3 2 3 2" xfId="12984"/>
    <cellStyle name="Normal 2 4 2 2 3 2 4" xfId="12985"/>
    <cellStyle name="Normal 2 4 2 2 3 2 5" xfId="12986"/>
    <cellStyle name="Normal 2 4 2 2 3 3" xfId="12987"/>
    <cellStyle name="Normal 2 4 2 2 3 3 2" xfId="12988"/>
    <cellStyle name="Normal 2 4 2 2 3 3 2 2" xfId="12989"/>
    <cellStyle name="Normal 2 4 2 2 3 3 3" xfId="12990"/>
    <cellStyle name="Normal 2 4 2 2 3 3 4" xfId="12991"/>
    <cellStyle name="Normal 2 4 2 2 3 4" xfId="12992"/>
    <cellStyle name="Normal 2 4 2 2 3 4 2" xfId="12993"/>
    <cellStyle name="Normal 2 4 2 2 3 5" xfId="12994"/>
    <cellStyle name="Normal 2 4 2 2 3 6" xfId="12995"/>
    <cellStyle name="Normal 2 4 2 2 4" xfId="12996"/>
    <cellStyle name="Normal 2 4 2 2 4 2" xfId="12997"/>
    <cellStyle name="Normal 2 4 2 2 4 2 2" xfId="12998"/>
    <cellStyle name="Normal 2 4 2 2 4 2 2 2" xfId="12999"/>
    <cellStyle name="Normal 2 4 2 2 4 2 3" xfId="13000"/>
    <cellStyle name="Normal 2 4 2 2 4 2 4" xfId="13001"/>
    <cellStyle name="Normal 2 4 2 2 4 3" xfId="13002"/>
    <cellStyle name="Normal 2 4 2 2 4 3 2" xfId="13003"/>
    <cellStyle name="Normal 2 4 2 2 4 4" xfId="13004"/>
    <cellStyle name="Normal 2 4 2 2 4 5" xfId="13005"/>
    <cellStyle name="Normal 2 4 2 2 5" xfId="13006"/>
    <cellStyle name="Normal 2 4 2 2 5 2" xfId="13007"/>
    <cellStyle name="Normal 2 4 2 2 5 2 2" xfId="13008"/>
    <cellStyle name="Normal 2 4 2 2 5 3" xfId="13009"/>
    <cellStyle name="Normal 2 4 2 2 5 4" xfId="13010"/>
    <cellStyle name="Normal 2 4 2 2 6" xfId="13011"/>
    <cellStyle name="Normal 2 4 2 2 6 2" xfId="13012"/>
    <cellStyle name="Normal 2 4 2 2 7" xfId="13013"/>
    <cellStyle name="Normal 2 4 2 2 8" xfId="13014"/>
    <cellStyle name="Normal 2 4 2 3" xfId="13015"/>
    <cellStyle name="Normal 2 4 2 3 2" xfId="13016"/>
    <cellStyle name="Normal 2 4 2 3 2 2" xfId="13017"/>
    <cellStyle name="Normal 2 4 2 3 2 2 2" xfId="13018"/>
    <cellStyle name="Normal 2 4 2 3 2 2 2 2" xfId="13019"/>
    <cellStyle name="Normal 2 4 2 3 2 2 2 2 2" xfId="13020"/>
    <cellStyle name="Normal 2 4 2 3 2 2 2 3" xfId="13021"/>
    <cellStyle name="Normal 2 4 2 3 2 2 2 4" xfId="13022"/>
    <cellStyle name="Normal 2 4 2 3 2 2 3" xfId="13023"/>
    <cellStyle name="Normal 2 4 2 3 2 2 3 2" xfId="13024"/>
    <cellStyle name="Normal 2 4 2 3 2 2 4" xfId="13025"/>
    <cellStyle name="Normal 2 4 2 3 2 2 5" xfId="13026"/>
    <cellStyle name="Normal 2 4 2 3 2 3" xfId="13027"/>
    <cellStyle name="Normal 2 4 2 3 2 3 2" xfId="13028"/>
    <cellStyle name="Normal 2 4 2 3 2 3 2 2" xfId="13029"/>
    <cellStyle name="Normal 2 4 2 3 2 3 3" xfId="13030"/>
    <cellStyle name="Normal 2 4 2 3 2 3 4" xfId="13031"/>
    <cellStyle name="Normal 2 4 2 3 2 4" xfId="13032"/>
    <cellStyle name="Normal 2 4 2 3 2 4 2" xfId="13033"/>
    <cellStyle name="Normal 2 4 2 3 2 5" xfId="13034"/>
    <cellStyle name="Normal 2 4 2 3 2 6" xfId="13035"/>
    <cellStyle name="Normal 2 4 2 3 3" xfId="13036"/>
    <cellStyle name="Normal 2 4 2 3 3 2" xfId="13037"/>
    <cellStyle name="Normal 2 4 2 3 3 2 2" xfId="13038"/>
    <cellStyle name="Normal 2 4 2 3 3 2 2 2" xfId="13039"/>
    <cellStyle name="Normal 2 4 2 3 3 2 3" xfId="13040"/>
    <cellStyle name="Normal 2 4 2 3 3 2 4" xfId="13041"/>
    <cellStyle name="Normal 2 4 2 3 3 3" xfId="13042"/>
    <cellStyle name="Normal 2 4 2 3 3 3 2" xfId="13043"/>
    <cellStyle name="Normal 2 4 2 3 3 4" xfId="13044"/>
    <cellStyle name="Normal 2 4 2 3 3 5" xfId="13045"/>
    <cellStyle name="Normal 2 4 2 3 4" xfId="13046"/>
    <cellStyle name="Normal 2 4 2 3 4 2" xfId="13047"/>
    <cellStyle name="Normal 2 4 2 3 4 2 2" xfId="13048"/>
    <cellStyle name="Normal 2 4 2 3 4 3" xfId="13049"/>
    <cellStyle name="Normal 2 4 2 3 4 4" xfId="13050"/>
    <cellStyle name="Normal 2 4 2 3 5" xfId="13051"/>
    <cellStyle name="Normal 2 4 2 3 5 2" xfId="13052"/>
    <cellStyle name="Normal 2 4 2 3 6" xfId="13053"/>
    <cellStyle name="Normal 2 4 2 3 7" xfId="13054"/>
    <cellStyle name="Normal 2 4 2 4" xfId="13055"/>
    <cellStyle name="Normal 2 4 2 4 2" xfId="13056"/>
    <cellStyle name="Normal 2 4 2 4 2 2" xfId="13057"/>
    <cellStyle name="Normal 2 4 2 4 2 2 2" xfId="13058"/>
    <cellStyle name="Normal 2 4 2 4 2 2 2 2" xfId="13059"/>
    <cellStyle name="Normal 2 4 2 4 2 2 3" xfId="13060"/>
    <cellStyle name="Normal 2 4 2 4 2 2 4" xfId="13061"/>
    <cellStyle name="Normal 2 4 2 4 2 3" xfId="13062"/>
    <cellStyle name="Normal 2 4 2 4 2 3 2" xfId="13063"/>
    <cellStyle name="Normal 2 4 2 4 2 4" xfId="13064"/>
    <cellStyle name="Normal 2 4 2 4 2 5" xfId="13065"/>
    <cellStyle name="Normal 2 4 2 4 3" xfId="13066"/>
    <cellStyle name="Normal 2 4 2 4 3 2" xfId="13067"/>
    <cellStyle name="Normal 2 4 2 4 3 2 2" xfId="13068"/>
    <cellStyle name="Normal 2 4 2 4 3 3" xfId="13069"/>
    <cellStyle name="Normal 2 4 2 4 3 4" xfId="13070"/>
    <cellStyle name="Normal 2 4 2 4 4" xfId="13071"/>
    <cellStyle name="Normal 2 4 2 4 4 2" xfId="13072"/>
    <cellStyle name="Normal 2 4 2 4 5" xfId="13073"/>
    <cellStyle name="Normal 2 4 2 4 6" xfId="13074"/>
    <cellStyle name="Normal 2 4 2 5" xfId="13075"/>
    <cellStyle name="Normal 2 4 2 5 2" xfId="13076"/>
    <cellStyle name="Normal 2 4 2 5 2 2" xfId="13077"/>
    <cellStyle name="Normal 2 4 2 5 2 2 2" xfId="13078"/>
    <cellStyle name="Normal 2 4 2 5 2 3" xfId="13079"/>
    <cellStyle name="Normal 2 4 2 5 2 4" xfId="13080"/>
    <cellStyle name="Normal 2 4 2 5 3" xfId="13081"/>
    <cellStyle name="Normal 2 4 2 5 3 2" xfId="13082"/>
    <cellStyle name="Normal 2 4 2 5 4" xfId="13083"/>
    <cellStyle name="Normal 2 4 2 5 5" xfId="13084"/>
    <cellStyle name="Normal 2 4 2 6" xfId="13085"/>
    <cellStyle name="Normal 2 4 2 6 2" xfId="13086"/>
    <cellStyle name="Normal 2 4 2 6 2 2" xfId="13087"/>
    <cellStyle name="Normal 2 4 2 6 3" xfId="13088"/>
    <cellStyle name="Normal 2 4 2 6 4" xfId="13089"/>
    <cellStyle name="Normal 2 4 2 7" xfId="13090"/>
    <cellStyle name="Normal 2 4 2 7 2" xfId="13091"/>
    <cellStyle name="Normal 2 4 2 8" xfId="13092"/>
    <cellStyle name="Normal 2 4 2 9" xfId="13093"/>
    <cellStyle name="Normal 2 4 3" xfId="13094"/>
    <cellStyle name="Normal 2 4 3 2" xfId="13095"/>
    <cellStyle name="Normal 2 4 3 2 2" xfId="13096"/>
    <cellStyle name="Normal 2 4 3 2 2 2" xfId="13097"/>
    <cellStyle name="Normal 2 4 3 2 2 2 2" xfId="13098"/>
    <cellStyle name="Normal 2 4 3 2 2 2 2 2" xfId="13099"/>
    <cellStyle name="Normal 2 4 3 2 2 2 2 2 2" xfId="13100"/>
    <cellStyle name="Normal 2 4 3 2 2 2 2 3" xfId="13101"/>
    <cellStyle name="Normal 2 4 3 2 2 2 2 4" xfId="13102"/>
    <cellStyle name="Normal 2 4 3 2 2 2 3" xfId="13103"/>
    <cellStyle name="Normal 2 4 3 2 2 2 3 2" xfId="13104"/>
    <cellStyle name="Normal 2 4 3 2 2 2 4" xfId="13105"/>
    <cellStyle name="Normal 2 4 3 2 2 2 5" xfId="13106"/>
    <cellStyle name="Normal 2 4 3 2 2 3" xfId="13107"/>
    <cellStyle name="Normal 2 4 3 2 2 3 2" xfId="13108"/>
    <cellStyle name="Normal 2 4 3 2 2 3 2 2" xfId="13109"/>
    <cellStyle name="Normal 2 4 3 2 2 3 3" xfId="13110"/>
    <cellStyle name="Normal 2 4 3 2 2 3 4" xfId="13111"/>
    <cellStyle name="Normal 2 4 3 2 2 4" xfId="13112"/>
    <cellStyle name="Normal 2 4 3 2 2 4 2" xfId="13113"/>
    <cellStyle name="Normal 2 4 3 2 2 5" xfId="13114"/>
    <cellStyle name="Normal 2 4 3 2 2 6" xfId="13115"/>
    <cellStyle name="Normal 2 4 3 2 3" xfId="13116"/>
    <cellStyle name="Normal 2 4 3 2 3 2" xfId="13117"/>
    <cellStyle name="Normal 2 4 3 2 3 2 2" xfId="13118"/>
    <cellStyle name="Normal 2 4 3 2 3 2 2 2" xfId="13119"/>
    <cellStyle name="Normal 2 4 3 2 3 2 3" xfId="13120"/>
    <cellStyle name="Normal 2 4 3 2 3 2 4" xfId="13121"/>
    <cellStyle name="Normal 2 4 3 2 3 3" xfId="13122"/>
    <cellStyle name="Normal 2 4 3 2 3 3 2" xfId="13123"/>
    <cellStyle name="Normal 2 4 3 2 3 4" xfId="13124"/>
    <cellStyle name="Normal 2 4 3 2 3 5" xfId="13125"/>
    <cellStyle name="Normal 2 4 3 2 4" xfId="13126"/>
    <cellStyle name="Normal 2 4 3 2 4 2" xfId="13127"/>
    <cellStyle name="Normal 2 4 3 2 4 2 2" xfId="13128"/>
    <cellStyle name="Normal 2 4 3 2 4 3" xfId="13129"/>
    <cellStyle name="Normal 2 4 3 2 4 4" xfId="13130"/>
    <cellStyle name="Normal 2 4 3 2 5" xfId="13131"/>
    <cellStyle name="Normal 2 4 3 2 5 2" xfId="13132"/>
    <cellStyle name="Normal 2 4 3 2 6" xfId="13133"/>
    <cellStyle name="Normal 2 4 3 2 7" xfId="13134"/>
    <cellStyle name="Normal 2 4 3 3" xfId="13135"/>
    <cellStyle name="Normal 2 4 3 3 2" xfId="13136"/>
    <cellStyle name="Normal 2 4 3 3 2 2" xfId="13137"/>
    <cellStyle name="Normal 2 4 3 3 2 2 2" xfId="13138"/>
    <cellStyle name="Normal 2 4 3 3 2 2 2 2" xfId="13139"/>
    <cellStyle name="Normal 2 4 3 3 2 2 3" xfId="13140"/>
    <cellStyle name="Normal 2 4 3 3 2 2 4" xfId="13141"/>
    <cellStyle name="Normal 2 4 3 3 2 3" xfId="13142"/>
    <cellStyle name="Normal 2 4 3 3 2 3 2" xfId="13143"/>
    <cellStyle name="Normal 2 4 3 3 2 4" xfId="13144"/>
    <cellStyle name="Normal 2 4 3 3 2 5" xfId="13145"/>
    <cellStyle name="Normal 2 4 3 3 3" xfId="13146"/>
    <cellStyle name="Normal 2 4 3 3 3 2" xfId="13147"/>
    <cellStyle name="Normal 2 4 3 3 3 2 2" xfId="13148"/>
    <cellStyle name="Normal 2 4 3 3 3 3" xfId="13149"/>
    <cellStyle name="Normal 2 4 3 3 3 4" xfId="13150"/>
    <cellStyle name="Normal 2 4 3 3 4" xfId="13151"/>
    <cellStyle name="Normal 2 4 3 3 4 2" xfId="13152"/>
    <cellStyle name="Normal 2 4 3 3 5" xfId="13153"/>
    <cellStyle name="Normal 2 4 3 3 6" xfId="13154"/>
    <cellStyle name="Normal 2 4 3 4" xfId="13155"/>
    <cellStyle name="Normal 2 4 3 4 2" xfId="13156"/>
    <cellStyle name="Normal 2 4 3 4 2 2" xfId="13157"/>
    <cellStyle name="Normal 2 4 3 4 2 2 2" xfId="13158"/>
    <cellStyle name="Normal 2 4 3 4 2 3" xfId="13159"/>
    <cellStyle name="Normal 2 4 3 4 2 4" xfId="13160"/>
    <cellStyle name="Normal 2 4 3 4 3" xfId="13161"/>
    <cellStyle name="Normal 2 4 3 4 3 2" xfId="13162"/>
    <cellStyle name="Normal 2 4 3 4 4" xfId="13163"/>
    <cellStyle name="Normal 2 4 3 4 5" xfId="13164"/>
    <cellStyle name="Normal 2 4 3 5" xfId="13165"/>
    <cellStyle name="Normal 2 4 3 5 2" xfId="13166"/>
    <cellStyle name="Normal 2 4 3 5 2 2" xfId="13167"/>
    <cellStyle name="Normal 2 4 3 5 3" xfId="13168"/>
    <cellStyle name="Normal 2 4 3 5 4" xfId="13169"/>
    <cellStyle name="Normal 2 4 3 6" xfId="13170"/>
    <cellStyle name="Normal 2 4 3 6 2" xfId="13171"/>
    <cellStyle name="Normal 2 4 3 7" xfId="13172"/>
    <cellStyle name="Normal 2 4 3 8" xfId="13173"/>
    <cellStyle name="Normal 2 4 4" xfId="13174"/>
    <cellStyle name="Normal 2 4 4 2" xfId="13175"/>
    <cellStyle name="Normal 2 4 4 2 2" xfId="13176"/>
    <cellStyle name="Normal 2 4 4 2 2 2" xfId="13177"/>
    <cellStyle name="Normal 2 4 4 2 2 2 2" xfId="13178"/>
    <cellStyle name="Normal 2 4 4 2 2 2 2 2" xfId="13179"/>
    <cellStyle name="Normal 2 4 4 2 2 2 3" xfId="13180"/>
    <cellStyle name="Normal 2 4 4 2 2 2 4" xfId="13181"/>
    <cellStyle name="Normal 2 4 4 2 2 3" xfId="13182"/>
    <cellStyle name="Normal 2 4 4 2 2 3 2" xfId="13183"/>
    <cellStyle name="Normal 2 4 4 2 2 4" xfId="13184"/>
    <cellStyle name="Normal 2 4 4 2 2 5" xfId="13185"/>
    <cellStyle name="Normal 2 4 4 2 3" xfId="13186"/>
    <cellStyle name="Normal 2 4 4 2 3 2" xfId="13187"/>
    <cellStyle name="Normal 2 4 4 2 3 2 2" xfId="13188"/>
    <cellStyle name="Normal 2 4 4 2 3 3" xfId="13189"/>
    <cellStyle name="Normal 2 4 4 2 3 4" xfId="13190"/>
    <cellStyle name="Normal 2 4 4 2 4" xfId="13191"/>
    <cellStyle name="Normal 2 4 4 2 4 2" xfId="13192"/>
    <cellStyle name="Normal 2 4 4 2 5" xfId="13193"/>
    <cellStyle name="Normal 2 4 4 2 6" xfId="13194"/>
    <cellStyle name="Normal 2 4 4 3" xfId="13195"/>
    <cellStyle name="Normal 2 4 4 3 2" xfId="13196"/>
    <cellStyle name="Normal 2 4 4 3 2 2" xfId="13197"/>
    <cellStyle name="Normal 2 4 4 3 2 2 2" xfId="13198"/>
    <cellStyle name="Normal 2 4 4 3 2 3" xfId="13199"/>
    <cellStyle name="Normal 2 4 4 3 2 4" xfId="13200"/>
    <cellStyle name="Normal 2 4 4 3 3" xfId="13201"/>
    <cellStyle name="Normal 2 4 4 3 3 2" xfId="13202"/>
    <cellStyle name="Normal 2 4 4 3 4" xfId="13203"/>
    <cellStyle name="Normal 2 4 4 3 5" xfId="13204"/>
    <cellStyle name="Normal 2 4 4 4" xfId="13205"/>
    <cellStyle name="Normal 2 4 4 4 2" xfId="13206"/>
    <cellStyle name="Normal 2 4 4 4 2 2" xfId="13207"/>
    <cellStyle name="Normal 2 4 4 4 3" xfId="13208"/>
    <cellStyle name="Normal 2 4 4 4 4" xfId="13209"/>
    <cellStyle name="Normal 2 4 4 5" xfId="13210"/>
    <cellStyle name="Normal 2 4 4 5 2" xfId="13211"/>
    <cellStyle name="Normal 2 4 4 6" xfId="13212"/>
    <cellStyle name="Normal 2 4 4 7" xfId="13213"/>
    <cellStyle name="Normal 2 4 5" xfId="13214"/>
    <cellStyle name="Normal 2 4 5 2" xfId="13215"/>
    <cellStyle name="Normal 2 4 5 2 2" xfId="13216"/>
    <cellStyle name="Normal 2 4 5 2 2 2" xfId="13217"/>
    <cellStyle name="Normal 2 4 5 2 2 2 2" xfId="13218"/>
    <cellStyle name="Normal 2 4 5 2 2 3" xfId="13219"/>
    <cellStyle name="Normal 2 4 5 2 2 4" xfId="13220"/>
    <cellStyle name="Normal 2 4 5 2 3" xfId="13221"/>
    <cellStyle name="Normal 2 4 5 2 3 2" xfId="13222"/>
    <cellStyle name="Normal 2 4 5 2 4" xfId="13223"/>
    <cellStyle name="Normal 2 4 5 2 5" xfId="13224"/>
    <cellStyle name="Normal 2 4 5 3" xfId="13225"/>
    <cellStyle name="Normal 2 4 5 3 2" xfId="13226"/>
    <cellStyle name="Normal 2 4 5 3 2 2" xfId="13227"/>
    <cellStyle name="Normal 2 4 5 3 3" xfId="13228"/>
    <cellStyle name="Normal 2 4 5 3 4" xfId="13229"/>
    <cellStyle name="Normal 2 4 5 4" xfId="13230"/>
    <cellStyle name="Normal 2 4 5 4 2" xfId="13231"/>
    <cellStyle name="Normal 2 4 5 5" xfId="13232"/>
    <cellStyle name="Normal 2 4 5 6" xfId="13233"/>
    <cellStyle name="Normal 2 4 6" xfId="13234"/>
    <cellStyle name="Normal 2 4 6 2" xfId="13235"/>
    <cellStyle name="Normal 2 4 6 2 2" xfId="13236"/>
    <cellStyle name="Normal 2 4 6 2 2 2" xfId="13237"/>
    <cellStyle name="Normal 2 4 6 2 3" xfId="13238"/>
    <cellStyle name="Normal 2 4 6 2 4" xfId="13239"/>
    <cellStyle name="Normal 2 4 6 3" xfId="13240"/>
    <cellStyle name="Normal 2 4 6 3 2" xfId="13241"/>
    <cellStyle name="Normal 2 4 6 4" xfId="13242"/>
    <cellStyle name="Normal 2 4 6 5" xfId="13243"/>
    <cellStyle name="Normal 2 4 7" xfId="13244"/>
    <cellStyle name="Normal 2 4 7 2" xfId="13245"/>
    <cellStyle name="Normal 2 4 7 2 2" xfId="13246"/>
    <cellStyle name="Normal 2 4 7 3" xfId="13247"/>
    <cellStyle name="Normal 2 4 7 4" xfId="13248"/>
    <cellStyle name="Normal 2 4 8" xfId="13249"/>
    <cellStyle name="Normal 2 4 8 2" xfId="13250"/>
    <cellStyle name="Normal 2 4 9" xfId="13251"/>
    <cellStyle name="Normal 2 5" xfId="13252"/>
    <cellStyle name="Normal 2 5 2" xfId="13253"/>
    <cellStyle name="Normal 2 5 2 2" xfId="13254"/>
    <cellStyle name="Normal 2 5 2 2 2" xfId="13255"/>
    <cellStyle name="Normal 2 5 2 2 2 2" xfId="13256"/>
    <cellStyle name="Normal 2 5 2 2 2 2 2" xfId="13257"/>
    <cellStyle name="Normal 2 5 2 2 2 2 2 2" xfId="13258"/>
    <cellStyle name="Normal 2 5 2 2 2 2 2 2 2" xfId="13259"/>
    <cellStyle name="Normal 2 5 2 2 2 2 2 3" xfId="13260"/>
    <cellStyle name="Normal 2 5 2 2 2 2 2 4" xfId="13261"/>
    <cellStyle name="Normal 2 5 2 2 2 2 3" xfId="13262"/>
    <cellStyle name="Normal 2 5 2 2 2 2 3 2" xfId="13263"/>
    <cellStyle name="Normal 2 5 2 2 2 2 4" xfId="13264"/>
    <cellStyle name="Normal 2 5 2 2 2 2 5" xfId="13265"/>
    <cellStyle name="Normal 2 5 2 2 2 3" xfId="13266"/>
    <cellStyle name="Normal 2 5 2 2 2 3 2" xfId="13267"/>
    <cellStyle name="Normal 2 5 2 2 2 3 2 2" xfId="13268"/>
    <cellStyle name="Normal 2 5 2 2 2 3 3" xfId="13269"/>
    <cellStyle name="Normal 2 5 2 2 2 3 4" xfId="13270"/>
    <cellStyle name="Normal 2 5 2 2 2 4" xfId="13271"/>
    <cellStyle name="Normal 2 5 2 2 2 4 2" xfId="13272"/>
    <cellStyle name="Normal 2 5 2 2 2 5" xfId="13273"/>
    <cellStyle name="Normal 2 5 2 2 2 6" xfId="13274"/>
    <cellStyle name="Normal 2 5 2 2 3" xfId="13275"/>
    <cellStyle name="Normal 2 5 2 2 3 2" xfId="13276"/>
    <cellStyle name="Normal 2 5 2 2 3 2 2" xfId="13277"/>
    <cellStyle name="Normal 2 5 2 2 3 2 2 2" xfId="13278"/>
    <cellStyle name="Normal 2 5 2 2 3 2 3" xfId="13279"/>
    <cellStyle name="Normal 2 5 2 2 3 2 4" xfId="13280"/>
    <cellStyle name="Normal 2 5 2 2 3 3" xfId="13281"/>
    <cellStyle name="Normal 2 5 2 2 3 3 2" xfId="13282"/>
    <cellStyle name="Normal 2 5 2 2 3 4" xfId="13283"/>
    <cellStyle name="Normal 2 5 2 2 3 5" xfId="13284"/>
    <cellStyle name="Normal 2 5 2 2 4" xfId="13285"/>
    <cellStyle name="Normal 2 5 2 2 4 2" xfId="13286"/>
    <cellStyle name="Normal 2 5 2 2 4 2 2" xfId="13287"/>
    <cellStyle name="Normal 2 5 2 2 4 3" xfId="13288"/>
    <cellStyle name="Normal 2 5 2 2 4 4" xfId="13289"/>
    <cellStyle name="Normal 2 5 2 2 5" xfId="13290"/>
    <cellStyle name="Normal 2 5 2 2 5 2" xfId="13291"/>
    <cellStyle name="Normal 2 5 2 2 6" xfId="13292"/>
    <cellStyle name="Normal 2 5 2 2 7" xfId="13293"/>
    <cellStyle name="Normal 2 5 2 3" xfId="13294"/>
    <cellStyle name="Normal 2 5 2 3 2" xfId="13295"/>
    <cellStyle name="Normal 2 5 2 3 2 2" xfId="13296"/>
    <cellStyle name="Normal 2 5 2 3 2 2 2" xfId="13297"/>
    <cellStyle name="Normal 2 5 2 3 2 2 2 2" xfId="13298"/>
    <cellStyle name="Normal 2 5 2 3 2 2 3" xfId="13299"/>
    <cellStyle name="Normal 2 5 2 3 2 2 4" xfId="13300"/>
    <cellStyle name="Normal 2 5 2 3 2 3" xfId="13301"/>
    <cellStyle name="Normal 2 5 2 3 2 3 2" xfId="13302"/>
    <cellStyle name="Normal 2 5 2 3 2 4" xfId="13303"/>
    <cellStyle name="Normal 2 5 2 3 2 5" xfId="13304"/>
    <cellStyle name="Normal 2 5 2 3 3" xfId="13305"/>
    <cellStyle name="Normal 2 5 2 3 3 2" xfId="13306"/>
    <cellStyle name="Normal 2 5 2 3 3 2 2" xfId="13307"/>
    <cellStyle name="Normal 2 5 2 3 3 3" xfId="13308"/>
    <cellStyle name="Normal 2 5 2 3 3 4" xfId="13309"/>
    <cellStyle name="Normal 2 5 2 3 4" xfId="13310"/>
    <cellStyle name="Normal 2 5 2 3 4 2" xfId="13311"/>
    <cellStyle name="Normal 2 5 2 3 5" xfId="13312"/>
    <cellStyle name="Normal 2 5 2 3 6" xfId="13313"/>
    <cellStyle name="Normal 2 5 2 4" xfId="13314"/>
    <cellStyle name="Normal 2 5 2 4 2" xfId="13315"/>
    <cellStyle name="Normal 2 5 2 4 2 2" xfId="13316"/>
    <cellStyle name="Normal 2 5 2 4 2 2 2" xfId="13317"/>
    <cellStyle name="Normal 2 5 2 4 2 3" xfId="13318"/>
    <cellStyle name="Normal 2 5 2 4 2 4" xfId="13319"/>
    <cellStyle name="Normal 2 5 2 4 3" xfId="13320"/>
    <cellStyle name="Normal 2 5 2 4 3 2" xfId="13321"/>
    <cellStyle name="Normal 2 5 2 4 4" xfId="13322"/>
    <cellStyle name="Normal 2 5 2 4 5" xfId="13323"/>
    <cellStyle name="Normal 2 5 2 5" xfId="13324"/>
    <cellStyle name="Normal 2 5 2 5 2" xfId="13325"/>
    <cellStyle name="Normal 2 5 2 5 2 2" xfId="13326"/>
    <cellStyle name="Normal 2 5 2 5 3" xfId="13327"/>
    <cellStyle name="Normal 2 5 2 5 4" xfId="13328"/>
    <cellStyle name="Normal 2 5 2 6" xfId="13329"/>
    <cellStyle name="Normal 2 5 2 6 2" xfId="13330"/>
    <cellStyle name="Normal 2 5 2 7" xfId="13331"/>
    <cellStyle name="Normal 2 5 2 8" xfId="13332"/>
    <cellStyle name="Normal 2 5 3" xfId="13333"/>
    <cellStyle name="Normal 2 5 3 2" xfId="13334"/>
    <cellStyle name="Normal 2 5 3 2 2" xfId="13335"/>
    <cellStyle name="Normal 2 5 3 2 2 2" xfId="13336"/>
    <cellStyle name="Normal 2 5 3 2 2 2 2" xfId="13337"/>
    <cellStyle name="Normal 2 5 3 2 2 2 2 2" xfId="13338"/>
    <cellStyle name="Normal 2 5 3 2 2 2 3" xfId="13339"/>
    <cellStyle name="Normal 2 5 3 2 2 2 4" xfId="13340"/>
    <cellStyle name="Normal 2 5 3 2 2 3" xfId="13341"/>
    <cellStyle name="Normal 2 5 3 2 2 3 2" xfId="13342"/>
    <cellStyle name="Normal 2 5 3 2 2 4" xfId="13343"/>
    <cellStyle name="Normal 2 5 3 2 2 5" xfId="13344"/>
    <cellStyle name="Normal 2 5 3 2 3" xfId="13345"/>
    <cellStyle name="Normal 2 5 3 2 3 2" xfId="13346"/>
    <cellStyle name="Normal 2 5 3 2 3 2 2" xfId="13347"/>
    <cellStyle name="Normal 2 5 3 2 3 3" xfId="13348"/>
    <cellStyle name="Normal 2 5 3 2 3 4" xfId="13349"/>
    <cellStyle name="Normal 2 5 3 2 4" xfId="13350"/>
    <cellStyle name="Normal 2 5 3 2 4 2" xfId="13351"/>
    <cellStyle name="Normal 2 5 3 2 5" xfId="13352"/>
    <cellStyle name="Normal 2 5 3 2 6" xfId="13353"/>
    <cellStyle name="Normal 2 5 3 3" xfId="13354"/>
    <cellStyle name="Normal 2 5 3 3 2" xfId="13355"/>
    <cellStyle name="Normal 2 5 3 3 2 2" xfId="13356"/>
    <cellStyle name="Normal 2 5 3 3 2 2 2" xfId="13357"/>
    <cellStyle name="Normal 2 5 3 3 2 3" xfId="13358"/>
    <cellStyle name="Normal 2 5 3 3 2 4" xfId="13359"/>
    <cellStyle name="Normal 2 5 3 3 3" xfId="13360"/>
    <cellStyle name="Normal 2 5 3 3 3 2" xfId="13361"/>
    <cellStyle name="Normal 2 5 3 3 4" xfId="13362"/>
    <cellStyle name="Normal 2 5 3 3 5" xfId="13363"/>
    <cellStyle name="Normal 2 5 3 4" xfId="13364"/>
    <cellStyle name="Normal 2 5 3 4 2" xfId="13365"/>
    <cellStyle name="Normal 2 5 3 4 2 2" xfId="13366"/>
    <cellStyle name="Normal 2 5 3 4 3" xfId="13367"/>
    <cellStyle name="Normal 2 5 3 4 4" xfId="13368"/>
    <cellStyle name="Normal 2 5 3 5" xfId="13369"/>
    <cellStyle name="Normal 2 5 3 5 2" xfId="13370"/>
    <cellStyle name="Normal 2 5 3 6" xfId="13371"/>
    <cellStyle name="Normal 2 5 3 7" xfId="13372"/>
    <cellStyle name="Normal 2 5 4" xfId="13373"/>
    <cellStyle name="Normal 2 5 4 2" xfId="13374"/>
    <cellStyle name="Normal 2 5 4 2 2" xfId="13375"/>
    <cellStyle name="Normal 2 5 4 2 2 2" xfId="13376"/>
    <cellStyle name="Normal 2 5 4 2 2 2 2" xfId="13377"/>
    <cellStyle name="Normal 2 5 4 2 2 3" xfId="13378"/>
    <cellStyle name="Normal 2 5 4 2 2 4" xfId="13379"/>
    <cellStyle name="Normal 2 5 4 2 3" xfId="13380"/>
    <cellStyle name="Normal 2 5 4 2 3 2" xfId="13381"/>
    <cellStyle name="Normal 2 5 4 2 4" xfId="13382"/>
    <cellStyle name="Normal 2 5 4 2 5" xfId="13383"/>
    <cellStyle name="Normal 2 5 4 3" xfId="13384"/>
    <cellStyle name="Normal 2 5 4 3 2" xfId="13385"/>
    <cellStyle name="Normal 2 5 4 3 2 2" xfId="13386"/>
    <cellStyle name="Normal 2 5 4 3 3" xfId="13387"/>
    <cellStyle name="Normal 2 5 4 3 4" xfId="13388"/>
    <cellStyle name="Normal 2 5 4 4" xfId="13389"/>
    <cellStyle name="Normal 2 5 4 4 2" xfId="13390"/>
    <cellStyle name="Normal 2 5 4 5" xfId="13391"/>
    <cellStyle name="Normal 2 5 4 6" xfId="13392"/>
    <cellStyle name="Normal 2 5 5" xfId="13393"/>
    <cellStyle name="Normal 2 5 5 2" xfId="13394"/>
    <cellStyle name="Normal 2 5 5 2 2" xfId="13395"/>
    <cellStyle name="Normal 2 5 5 2 2 2" xfId="13396"/>
    <cellStyle name="Normal 2 5 5 2 3" xfId="13397"/>
    <cellStyle name="Normal 2 5 5 2 4" xfId="13398"/>
    <cellStyle name="Normal 2 5 5 3" xfId="13399"/>
    <cellStyle name="Normal 2 5 5 3 2" xfId="13400"/>
    <cellStyle name="Normal 2 5 5 4" xfId="13401"/>
    <cellStyle name="Normal 2 5 5 5" xfId="13402"/>
    <cellStyle name="Normal 2 5 6" xfId="13403"/>
    <cellStyle name="Normal 2 5 6 2" xfId="13404"/>
    <cellStyle name="Normal 2 5 6 2 2" xfId="13405"/>
    <cellStyle name="Normal 2 5 6 3" xfId="13406"/>
    <cellStyle name="Normal 2 5 6 4" xfId="13407"/>
    <cellStyle name="Normal 2 5 7" xfId="13408"/>
    <cellStyle name="Normal 2 5 7 2" xfId="13409"/>
    <cellStyle name="Normal 2 5 8" xfId="13410"/>
    <cellStyle name="Normal 2 5 9" xfId="13411"/>
    <cellStyle name="Normal 2 6" xfId="13412"/>
    <cellStyle name="Normal 2 6 2" xfId="13413"/>
    <cellStyle name="Normal 2 6 2 2" xfId="13414"/>
    <cellStyle name="Normal 2 6 2 2 2" xfId="13415"/>
    <cellStyle name="Normal 2 6 2 2 2 2" xfId="13416"/>
    <cellStyle name="Normal 2 6 2 2 2 2 2" xfId="13417"/>
    <cellStyle name="Normal 2 6 2 2 2 2 2 2" xfId="13418"/>
    <cellStyle name="Normal 2 6 2 2 2 2 2 2 2" xfId="13419"/>
    <cellStyle name="Normal 2 6 2 2 2 2 2 3" xfId="13420"/>
    <cellStyle name="Normal 2 6 2 2 2 2 2 4" xfId="13421"/>
    <cellStyle name="Normal 2 6 2 2 2 2 3" xfId="13422"/>
    <cellStyle name="Normal 2 6 2 2 2 2 3 2" xfId="13423"/>
    <cellStyle name="Normal 2 6 2 2 2 2 4" xfId="13424"/>
    <cellStyle name="Normal 2 6 2 2 2 2 5" xfId="13425"/>
    <cellStyle name="Normal 2 6 2 2 2 3" xfId="13426"/>
    <cellStyle name="Normal 2 6 2 2 2 3 2" xfId="13427"/>
    <cellStyle name="Normal 2 6 2 2 2 3 2 2" xfId="13428"/>
    <cellStyle name="Normal 2 6 2 2 2 3 3" xfId="13429"/>
    <cellStyle name="Normal 2 6 2 2 2 3 4" xfId="13430"/>
    <cellStyle name="Normal 2 6 2 2 2 4" xfId="13431"/>
    <cellStyle name="Normal 2 6 2 2 2 4 2" xfId="13432"/>
    <cellStyle name="Normal 2 6 2 2 2 5" xfId="13433"/>
    <cellStyle name="Normal 2 6 2 2 2 6" xfId="13434"/>
    <cellStyle name="Normal 2 6 2 2 3" xfId="13435"/>
    <cellStyle name="Normal 2 6 2 2 3 2" xfId="13436"/>
    <cellStyle name="Normal 2 6 2 2 3 2 2" xfId="13437"/>
    <cellStyle name="Normal 2 6 2 2 3 2 2 2" xfId="13438"/>
    <cellStyle name="Normal 2 6 2 2 3 2 3" xfId="13439"/>
    <cellStyle name="Normal 2 6 2 2 3 2 4" xfId="13440"/>
    <cellStyle name="Normal 2 6 2 2 3 3" xfId="13441"/>
    <cellStyle name="Normal 2 6 2 2 3 3 2" xfId="13442"/>
    <cellStyle name="Normal 2 6 2 2 3 4" xfId="13443"/>
    <cellStyle name="Normal 2 6 2 2 3 5" xfId="13444"/>
    <cellStyle name="Normal 2 6 2 2 4" xfId="13445"/>
    <cellStyle name="Normal 2 6 2 2 4 2" xfId="13446"/>
    <cellStyle name="Normal 2 6 2 2 4 2 2" xfId="13447"/>
    <cellStyle name="Normal 2 6 2 2 4 3" xfId="13448"/>
    <cellStyle name="Normal 2 6 2 2 4 4" xfId="13449"/>
    <cellStyle name="Normal 2 6 2 2 5" xfId="13450"/>
    <cellStyle name="Normal 2 6 2 2 5 2" xfId="13451"/>
    <cellStyle name="Normal 2 6 2 2 6" xfId="13452"/>
    <cellStyle name="Normal 2 6 2 2 7" xfId="13453"/>
    <cellStyle name="Normal 2 6 2 3" xfId="13454"/>
    <cellStyle name="Normal 2 6 2 3 2" xfId="13455"/>
    <cellStyle name="Normal 2 6 2 3 2 2" xfId="13456"/>
    <cellStyle name="Normal 2 6 2 3 2 2 2" xfId="13457"/>
    <cellStyle name="Normal 2 6 2 3 2 2 2 2" xfId="13458"/>
    <cellStyle name="Normal 2 6 2 3 2 2 3" xfId="13459"/>
    <cellStyle name="Normal 2 6 2 3 2 2 4" xfId="13460"/>
    <cellStyle name="Normal 2 6 2 3 2 3" xfId="13461"/>
    <cellStyle name="Normal 2 6 2 3 2 3 2" xfId="13462"/>
    <cellStyle name="Normal 2 6 2 3 2 4" xfId="13463"/>
    <cellStyle name="Normal 2 6 2 3 2 5" xfId="13464"/>
    <cellStyle name="Normal 2 6 2 3 3" xfId="13465"/>
    <cellStyle name="Normal 2 6 2 3 3 2" xfId="13466"/>
    <cellStyle name="Normal 2 6 2 3 3 2 2" xfId="13467"/>
    <cellStyle name="Normal 2 6 2 3 3 3" xfId="13468"/>
    <cellStyle name="Normal 2 6 2 3 3 4" xfId="13469"/>
    <cellStyle name="Normal 2 6 2 3 4" xfId="13470"/>
    <cellStyle name="Normal 2 6 2 3 4 2" xfId="13471"/>
    <cellStyle name="Normal 2 6 2 3 5" xfId="13472"/>
    <cellStyle name="Normal 2 6 2 3 6" xfId="13473"/>
    <cellStyle name="Normal 2 6 2 4" xfId="13474"/>
    <cellStyle name="Normal 2 6 2 4 2" xfId="13475"/>
    <cellStyle name="Normal 2 6 2 4 2 2" xfId="13476"/>
    <cellStyle name="Normal 2 6 2 4 2 2 2" xfId="13477"/>
    <cellStyle name="Normal 2 6 2 4 2 3" xfId="13478"/>
    <cellStyle name="Normal 2 6 2 4 2 4" xfId="13479"/>
    <cellStyle name="Normal 2 6 2 4 3" xfId="13480"/>
    <cellStyle name="Normal 2 6 2 4 3 2" xfId="13481"/>
    <cellStyle name="Normal 2 6 2 4 4" xfId="13482"/>
    <cellStyle name="Normal 2 6 2 4 5" xfId="13483"/>
    <cellStyle name="Normal 2 6 2 5" xfId="13484"/>
    <cellStyle name="Normal 2 6 2 5 2" xfId="13485"/>
    <cellStyle name="Normal 2 6 2 5 2 2" xfId="13486"/>
    <cellStyle name="Normal 2 6 2 5 3" xfId="13487"/>
    <cellStyle name="Normal 2 6 2 5 4" xfId="13488"/>
    <cellStyle name="Normal 2 6 2 6" xfId="13489"/>
    <cellStyle name="Normal 2 6 2 6 2" xfId="13490"/>
    <cellStyle name="Normal 2 6 2 7" xfId="13491"/>
    <cellStyle name="Normal 2 6 2 8" xfId="13492"/>
    <cellStyle name="Normal 2 6 3" xfId="13493"/>
    <cellStyle name="Normal 2 6 3 2" xfId="13494"/>
    <cellStyle name="Normal 2 6 3 2 2" xfId="13495"/>
    <cellStyle name="Normal 2 6 3 2 2 2" xfId="13496"/>
    <cellStyle name="Normal 2 6 3 2 2 2 2" xfId="13497"/>
    <cellStyle name="Normal 2 6 3 2 2 2 2 2" xfId="13498"/>
    <cellStyle name="Normal 2 6 3 2 2 2 3" xfId="13499"/>
    <cellStyle name="Normal 2 6 3 2 2 2 4" xfId="13500"/>
    <cellStyle name="Normal 2 6 3 2 2 3" xfId="13501"/>
    <cellStyle name="Normal 2 6 3 2 2 3 2" xfId="13502"/>
    <cellStyle name="Normal 2 6 3 2 2 4" xfId="13503"/>
    <cellStyle name="Normal 2 6 3 2 2 5" xfId="13504"/>
    <cellStyle name="Normal 2 6 3 2 3" xfId="13505"/>
    <cellStyle name="Normal 2 6 3 2 3 2" xfId="13506"/>
    <cellStyle name="Normal 2 6 3 2 3 2 2" xfId="13507"/>
    <cellStyle name="Normal 2 6 3 2 3 3" xfId="13508"/>
    <cellStyle name="Normal 2 6 3 2 3 4" xfId="13509"/>
    <cellStyle name="Normal 2 6 3 2 4" xfId="13510"/>
    <cellStyle name="Normal 2 6 3 2 4 2" xfId="13511"/>
    <cellStyle name="Normal 2 6 3 2 5" xfId="13512"/>
    <cellStyle name="Normal 2 6 3 2 6" xfId="13513"/>
    <cellStyle name="Normal 2 6 3 3" xfId="13514"/>
    <cellStyle name="Normal 2 6 3 3 2" xfId="13515"/>
    <cellStyle name="Normal 2 6 3 3 2 2" xfId="13516"/>
    <cellStyle name="Normal 2 6 3 3 2 2 2" xfId="13517"/>
    <cellStyle name="Normal 2 6 3 3 2 3" xfId="13518"/>
    <cellStyle name="Normal 2 6 3 3 2 4" xfId="13519"/>
    <cellStyle name="Normal 2 6 3 3 3" xfId="13520"/>
    <cellStyle name="Normal 2 6 3 3 3 2" xfId="13521"/>
    <cellStyle name="Normal 2 6 3 3 4" xfId="13522"/>
    <cellStyle name="Normal 2 6 3 3 5" xfId="13523"/>
    <cellStyle name="Normal 2 6 3 4" xfId="13524"/>
    <cellStyle name="Normal 2 6 3 4 2" xfId="13525"/>
    <cellStyle name="Normal 2 6 3 4 2 2" xfId="13526"/>
    <cellStyle name="Normal 2 6 3 4 3" xfId="13527"/>
    <cellStyle name="Normal 2 6 3 4 4" xfId="13528"/>
    <cellStyle name="Normal 2 6 3 5" xfId="13529"/>
    <cellStyle name="Normal 2 6 3 5 2" xfId="13530"/>
    <cellStyle name="Normal 2 6 3 6" xfId="13531"/>
    <cellStyle name="Normal 2 6 3 7" xfId="13532"/>
    <cellStyle name="Normal 2 6 4" xfId="13533"/>
    <cellStyle name="Normal 2 6 4 2" xfId="13534"/>
    <cellStyle name="Normal 2 6 4 2 2" xfId="13535"/>
    <cellStyle name="Normal 2 6 4 2 2 2" xfId="13536"/>
    <cellStyle name="Normal 2 6 4 2 2 2 2" xfId="13537"/>
    <cellStyle name="Normal 2 6 4 2 2 3" xfId="13538"/>
    <cellStyle name="Normal 2 6 4 2 2 4" xfId="13539"/>
    <cellStyle name="Normal 2 6 4 2 3" xfId="13540"/>
    <cellStyle name="Normal 2 6 4 2 3 2" xfId="13541"/>
    <cellStyle name="Normal 2 6 4 2 4" xfId="13542"/>
    <cellStyle name="Normal 2 6 4 2 5" xfId="13543"/>
    <cellStyle name="Normal 2 6 4 3" xfId="13544"/>
    <cellStyle name="Normal 2 6 4 3 2" xfId="13545"/>
    <cellStyle name="Normal 2 6 4 3 2 2" xfId="13546"/>
    <cellStyle name="Normal 2 6 4 3 3" xfId="13547"/>
    <cellStyle name="Normal 2 6 4 3 4" xfId="13548"/>
    <cellStyle name="Normal 2 6 4 4" xfId="13549"/>
    <cellStyle name="Normal 2 6 4 4 2" xfId="13550"/>
    <cellStyle name="Normal 2 6 4 5" xfId="13551"/>
    <cellStyle name="Normal 2 6 4 6" xfId="13552"/>
    <cellStyle name="Normal 2 6 5" xfId="13553"/>
    <cellStyle name="Normal 2 6 5 2" xfId="13554"/>
    <cellStyle name="Normal 2 6 5 2 2" xfId="13555"/>
    <cellStyle name="Normal 2 6 5 2 2 2" xfId="13556"/>
    <cellStyle name="Normal 2 6 5 2 3" xfId="13557"/>
    <cellStyle name="Normal 2 6 5 2 4" xfId="13558"/>
    <cellStyle name="Normal 2 6 5 3" xfId="13559"/>
    <cellStyle name="Normal 2 6 5 3 2" xfId="13560"/>
    <cellStyle name="Normal 2 6 5 4" xfId="13561"/>
    <cellStyle name="Normal 2 6 5 5" xfId="13562"/>
    <cellStyle name="Normal 2 6 6" xfId="13563"/>
    <cellStyle name="Normal 2 6 6 2" xfId="13564"/>
    <cellStyle name="Normal 2 6 6 2 2" xfId="13565"/>
    <cellStyle name="Normal 2 6 6 3" xfId="13566"/>
    <cellStyle name="Normal 2 6 6 4" xfId="13567"/>
    <cellStyle name="Normal 2 6 7" xfId="13568"/>
    <cellStyle name="Normal 2 6 7 2" xfId="13569"/>
    <cellStyle name="Normal 2 6 8" xfId="13570"/>
    <cellStyle name="Normal 2 6 9" xfId="13571"/>
    <cellStyle name="Normal 2 7" xfId="13572"/>
    <cellStyle name="Normal 2 7 2" xfId="13573"/>
    <cellStyle name="Normal 2 7 2 2" xfId="13574"/>
    <cellStyle name="Normal 2 7 2 2 2" xfId="13575"/>
    <cellStyle name="Normal 2 7 2 2 2 2" xfId="13576"/>
    <cellStyle name="Normal 2 7 2 2 2 2 2" xfId="13577"/>
    <cellStyle name="Normal 2 7 2 2 2 2 2 2" xfId="13578"/>
    <cellStyle name="Normal 2 7 2 2 2 2 3" xfId="13579"/>
    <cellStyle name="Normal 2 7 2 2 2 2 4" xfId="13580"/>
    <cellStyle name="Normal 2 7 2 2 2 3" xfId="13581"/>
    <cellStyle name="Normal 2 7 2 2 2 3 2" xfId="13582"/>
    <cellStyle name="Normal 2 7 2 2 2 4" xfId="13583"/>
    <cellStyle name="Normal 2 7 2 2 2 5" xfId="13584"/>
    <cellStyle name="Normal 2 7 2 2 3" xfId="13585"/>
    <cellStyle name="Normal 2 7 2 2 3 2" xfId="13586"/>
    <cellStyle name="Normal 2 7 2 2 3 2 2" xfId="13587"/>
    <cellStyle name="Normal 2 7 2 2 3 3" xfId="13588"/>
    <cellStyle name="Normal 2 7 2 2 3 4" xfId="13589"/>
    <cellStyle name="Normal 2 7 2 2 4" xfId="13590"/>
    <cellStyle name="Normal 2 7 2 2 4 2" xfId="13591"/>
    <cellStyle name="Normal 2 7 2 2 5" xfId="13592"/>
    <cellStyle name="Normal 2 7 2 2 6" xfId="13593"/>
    <cellStyle name="Normal 2 7 2 3" xfId="13594"/>
    <cellStyle name="Normal 2 7 2 3 2" xfId="13595"/>
    <cellStyle name="Normal 2 7 2 3 2 2" xfId="13596"/>
    <cellStyle name="Normal 2 7 2 3 2 2 2" xfId="13597"/>
    <cellStyle name="Normal 2 7 2 3 2 3" xfId="13598"/>
    <cellStyle name="Normal 2 7 2 3 2 4" xfId="13599"/>
    <cellStyle name="Normal 2 7 2 3 3" xfId="13600"/>
    <cellStyle name="Normal 2 7 2 3 3 2" xfId="13601"/>
    <cellStyle name="Normal 2 7 2 3 4" xfId="13602"/>
    <cellStyle name="Normal 2 7 2 3 5" xfId="13603"/>
    <cellStyle name="Normal 2 7 2 4" xfId="13604"/>
    <cellStyle name="Normal 2 7 2 4 2" xfId="13605"/>
    <cellStyle name="Normal 2 7 2 4 2 2" xfId="13606"/>
    <cellStyle name="Normal 2 7 2 4 3" xfId="13607"/>
    <cellStyle name="Normal 2 7 2 4 4" xfId="13608"/>
    <cellStyle name="Normal 2 7 2 5" xfId="13609"/>
    <cellStyle name="Normal 2 7 2 5 2" xfId="13610"/>
    <cellStyle name="Normal 2 7 2 6" xfId="13611"/>
    <cellStyle name="Normal 2 7 2 7" xfId="13612"/>
    <cellStyle name="Normal 2 7 3" xfId="13613"/>
    <cellStyle name="Normal 2 7 3 2" xfId="13614"/>
    <cellStyle name="Normal 2 7 3 2 2" xfId="13615"/>
    <cellStyle name="Normal 2 7 3 2 2 2" xfId="13616"/>
    <cellStyle name="Normal 2 7 3 2 2 2 2" xfId="13617"/>
    <cellStyle name="Normal 2 7 3 2 2 3" xfId="13618"/>
    <cellStyle name="Normal 2 7 3 2 2 4" xfId="13619"/>
    <cellStyle name="Normal 2 7 3 2 3" xfId="13620"/>
    <cellStyle name="Normal 2 7 3 2 3 2" xfId="13621"/>
    <cellStyle name="Normal 2 7 3 2 4" xfId="13622"/>
    <cellStyle name="Normal 2 7 3 2 5" xfId="13623"/>
    <cellStyle name="Normal 2 7 3 3" xfId="13624"/>
    <cellStyle name="Normal 2 7 3 3 2" xfId="13625"/>
    <cellStyle name="Normal 2 7 3 3 2 2" xfId="13626"/>
    <cellStyle name="Normal 2 7 3 3 3" xfId="13627"/>
    <cellStyle name="Normal 2 7 3 3 4" xfId="13628"/>
    <cellStyle name="Normal 2 7 3 4" xfId="13629"/>
    <cellStyle name="Normal 2 7 3 4 2" xfId="13630"/>
    <cellStyle name="Normal 2 7 3 5" xfId="13631"/>
    <cellStyle name="Normal 2 7 3 6" xfId="13632"/>
    <cellStyle name="Normal 2 7 4" xfId="13633"/>
    <cellStyle name="Normal 2 7 4 2" xfId="13634"/>
    <cellStyle name="Normal 2 7 4 2 2" xfId="13635"/>
    <cellStyle name="Normal 2 7 4 2 2 2" xfId="13636"/>
    <cellStyle name="Normal 2 7 4 2 3" xfId="13637"/>
    <cellStyle name="Normal 2 7 4 2 4" xfId="13638"/>
    <cellStyle name="Normal 2 7 4 3" xfId="13639"/>
    <cellStyle name="Normal 2 7 4 3 2" xfId="13640"/>
    <cellStyle name="Normal 2 7 4 4" xfId="13641"/>
    <cellStyle name="Normal 2 7 4 5" xfId="13642"/>
    <cellStyle name="Normal 2 7 5" xfId="13643"/>
    <cellStyle name="Normal 2 7 5 2" xfId="13644"/>
    <cellStyle name="Normal 2 7 5 2 2" xfId="13645"/>
    <cellStyle name="Normal 2 7 5 3" xfId="13646"/>
    <cellStyle name="Normal 2 7 5 4" xfId="13647"/>
    <cellStyle name="Normal 2 7 6" xfId="13648"/>
    <cellStyle name="Normal 2 7 6 2" xfId="13649"/>
    <cellStyle name="Normal 2 7 7" xfId="13650"/>
    <cellStyle name="Normal 2 7 8" xfId="13651"/>
    <cellStyle name="Normal 2 8" xfId="13652"/>
    <cellStyle name="Normal 2 8 2" xfId="13653"/>
    <cellStyle name="Normal 2 8 2 2" xfId="13654"/>
    <cellStyle name="Normal 2 8 2 2 2" xfId="13655"/>
    <cellStyle name="Normal 2 8 2 2 2 2" xfId="13656"/>
    <cellStyle name="Normal 2 8 2 2 2 2 2" xfId="13657"/>
    <cellStyle name="Normal 2 8 2 2 2 3" xfId="13658"/>
    <cellStyle name="Normal 2 8 2 2 2 4" xfId="13659"/>
    <cellStyle name="Normal 2 8 2 2 3" xfId="13660"/>
    <cellStyle name="Normal 2 8 2 2 3 2" xfId="13661"/>
    <cellStyle name="Normal 2 8 2 2 4" xfId="13662"/>
    <cellStyle name="Normal 2 8 2 2 5" xfId="13663"/>
    <cellStyle name="Normal 2 8 2 3" xfId="13664"/>
    <cellStyle name="Normal 2 8 2 3 2" xfId="13665"/>
    <cellStyle name="Normal 2 8 2 3 2 2" xfId="13666"/>
    <cellStyle name="Normal 2 8 2 3 3" xfId="13667"/>
    <cellStyle name="Normal 2 8 2 3 4" xfId="13668"/>
    <cellStyle name="Normal 2 8 2 4" xfId="13669"/>
    <cellStyle name="Normal 2 8 2 4 2" xfId="13670"/>
    <cellStyle name="Normal 2 8 2 5" xfId="13671"/>
    <cellStyle name="Normal 2 8 2 6" xfId="13672"/>
    <cellStyle name="Normal 2 8 3" xfId="13673"/>
    <cellStyle name="Normal 2 8 3 2" xfId="13674"/>
    <cellStyle name="Normal 2 8 3 2 2" xfId="13675"/>
    <cellStyle name="Normal 2 8 3 2 2 2" xfId="13676"/>
    <cellStyle name="Normal 2 8 3 2 3" xfId="13677"/>
    <cellStyle name="Normal 2 8 3 2 4" xfId="13678"/>
    <cellStyle name="Normal 2 8 3 3" xfId="13679"/>
    <cellStyle name="Normal 2 8 3 3 2" xfId="13680"/>
    <cellStyle name="Normal 2 8 3 4" xfId="13681"/>
    <cellStyle name="Normal 2 8 3 5" xfId="13682"/>
    <cellStyle name="Normal 2 8 4" xfId="13683"/>
    <cellStyle name="Normal 2 8 4 2" xfId="13684"/>
    <cellStyle name="Normal 2 8 4 2 2" xfId="13685"/>
    <cellStyle name="Normal 2 8 4 3" xfId="13686"/>
    <cellStyle name="Normal 2 8 4 4" xfId="13687"/>
    <cellStyle name="Normal 2 8 5" xfId="13688"/>
    <cellStyle name="Normal 2 8 5 2" xfId="13689"/>
    <cellStyle name="Normal 2 8 6" xfId="13690"/>
    <cellStyle name="Normal 2 8 7" xfId="13691"/>
    <cellStyle name="Normal 2 9" xfId="13692"/>
    <cellStyle name="Normal 2 9 2" xfId="13693"/>
    <cellStyle name="Normal 2 9 2 2" xfId="13694"/>
    <cellStyle name="Normal 2 9 2 2 2" xfId="13695"/>
    <cellStyle name="Normal 2 9 2 2 2 2" xfId="13696"/>
    <cellStyle name="Normal 2 9 2 2 3" xfId="13697"/>
    <cellStyle name="Normal 2 9 2 2 4" xfId="13698"/>
    <cellStyle name="Normal 2 9 2 3" xfId="13699"/>
    <cellStyle name="Normal 2 9 2 3 2" xfId="13700"/>
    <cellStyle name="Normal 2 9 2 4" xfId="13701"/>
    <cellStyle name="Normal 2 9 2 5" xfId="13702"/>
    <cellStyle name="Normal 2 9 3" xfId="13703"/>
    <cellStyle name="Normal 2 9 3 2" xfId="13704"/>
    <cellStyle name="Normal 2 9 3 2 2" xfId="13705"/>
    <cellStyle name="Normal 2 9 3 3" xfId="13706"/>
    <cellStyle name="Normal 2 9 3 4" xfId="13707"/>
    <cellStyle name="Normal 2 9 4" xfId="13708"/>
    <cellStyle name="Normal 2 9 4 2" xfId="13709"/>
    <cellStyle name="Normal 2 9 5" xfId="13710"/>
    <cellStyle name="Normal 2 9 6" xfId="13711"/>
    <cellStyle name="Normal 2_BOG_IFRS FS &amp; Disclosures_2007" xfId="13712"/>
    <cellStyle name="Normal 20" xfId="13713"/>
    <cellStyle name="Normal 21" xfId="13714"/>
    <cellStyle name="Normal 22" xfId="13715"/>
    <cellStyle name="Normal 23" xfId="13716"/>
    <cellStyle name="Normal 24" xfId="13717"/>
    <cellStyle name="Normal 24 2" xfId="13718"/>
    <cellStyle name="Normal 25" xfId="13719"/>
    <cellStyle name="Normal 26" xfId="13720"/>
    <cellStyle name="Normal 27" xfId="13721"/>
    <cellStyle name="Normal 28" xfId="13722"/>
    <cellStyle name="Normal 29" xfId="13723"/>
    <cellStyle name="Normal 3" xfId="13724"/>
    <cellStyle name="Normal 3 2" xfId="13725"/>
    <cellStyle name="Normal 3 2 2" xfId="13726"/>
    <cellStyle name="Normal 3 2 2 2" xfId="13727"/>
    <cellStyle name="Normal 3 2 2 2 2" xfId="13728"/>
    <cellStyle name="Normal 3 2 2 2 2 2" xfId="13729"/>
    <cellStyle name="Normal 3 2 2 2 2 2 2" xfId="13730"/>
    <cellStyle name="Normal 3 2 2 2 2 2 2 2" xfId="13731"/>
    <cellStyle name="Normal 3 2 2 2 2 2 3" xfId="13732"/>
    <cellStyle name="Normal 3 2 2 2 2 2 4" xfId="13733"/>
    <cellStyle name="Normal 3 2 2 2 2 3" xfId="13734"/>
    <cellStyle name="Normal 3 2 2 2 2 3 2" xfId="13735"/>
    <cellStyle name="Normal 3 2 2 2 2 4" xfId="13736"/>
    <cellStyle name="Normal 3 2 2 2 2 5" xfId="13737"/>
    <cellStyle name="Normal 3 2 2 2 3" xfId="13738"/>
    <cellStyle name="Normal 3 2 2 2 3 2" xfId="13739"/>
    <cellStyle name="Normal 3 2 2 2 3 2 2" xfId="13740"/>
    <cellStyle name="Normal 3 2 2 2 3 3" xfId="13741"/>
    <cellStyle name="Normal 3 2 2 2 3 4" xfId="13742"/>
    <cellStyle name="Normal 3 2 2 2 4" xfId="13743"/>
    <cellStyle name="Normal 3 2 2 2 4 2" xfId="13744"/>
    <cellStyle name="Normal 3 2 2 2 5" xfId="13745"/>
    <cellStyle name="Normal 3 2 2 2 6" xfId="13746"/>
    <cellStyle name="Normal 3 2 2 3" xfId="13747"/>
    <cellStyle name="Normal 3 2 2 3 2" xfId="13748"/>
    <cellStyle name="Normal 3 2 2 3 2 2" xfId="13749"/>
    <cellStyle name="Normal 3 2 2 3 2 2 2" xfId="13750"/>
    <cellStyle name="Normal 3 2 2 3 2 3" xfId="13751"/>
    <cellStyle name="Normal 3 2 2 3 2 4" xfId="13752"/>
    <cellStyle name="Normal 3 2 2 3 3" xfId="13753"/>
    <cellStyle name="Normal 3 2 2 3 3 2" xfId="13754"/>
    <cellStyle name="Normal 3 2 2 3 4" xfId="13755"/>
    <cellStyle name="Normal 3 2 2 3 5" xfId="13756"/>
    <cellStyle name="Normal 3 2 2 4" xfId="13757"/>
    <cellStyle name="Normal 3 2 2 4 2" xfId="13758"/>
    <cellStyle name="Normal 3 2 2 4 2 2" xfId="13759"/>
    <cellStyle name="Normal 3 2 2 4 3" xfId="13760"/>
    <cellStyle name="Normal 3 2 2 4 4" xfId="13761"/>
    <cellStyle name="Normal 3 2 2 5" xfId="13762"/>
    <cellStyle name="Normal 3 2 2 5 2" xfId="13763"/>
    <cellStyle name="Normal 3 2 2 6" xfId="13764"/>
    <cellStyle name="Normal 3 2 2 7" xfId="13765"/>
    <cellStyle name="Normal 3 2 3" xfId="13766"/>
    <cellStyle name="Normal 3 2 3 2" xfId="13767"/>
    <cellStyle name="Normal 3 2 3 2 2" xfId="13768"/>
    <cellStyle name="Normal 3 2 3 2 2 2" xfId="13769"/>
    <cellStyle name="Normal 3 2 3 2 2 2 2" xfId="13770"/>
    <cellStyle name="Normal 3 2 3 2 2 3" xfId="13771"/>
    <cellStyle name="Normal 3 2 3 2 2 4" xfId="13772"/>
    <cellStyle name="Normal 3 2 3 2 3" xfId="13773"/>
    <cellStyle name="Normal 3 2 3 2 3 2" xfId="13774"/>
    <cellStyle name="Normal 3 2 3 2 4" xfId="13775"/>
    <cellStyle name="Normal 3 2 3 2 5" xfId="13776"/>
    <cellStyle name="Normal 3 2 3 3" xfId="13777"/>
    <cellStyle name="Normal 3 2 3 3 2" xfId="13778"/>
    <cellStyle name="Normal 3 2 3 3 2 2" xfId="13779"/>
    <cellStyle name="Normal 3 2 3 3 3" xfId="13780"/>
    <cellStyle name="Normal 3 2 3 3 4" xfId="13781"/>
    <cellStyle name="Normal 3 2 3 4" xfId="13782"/>
    <cellStyle name="Normal 3 2 3 4 2" xfId="13783"/>
    <cellStyle name="Normal 3 2 3 5" xfId="13784"/>
    <cellStyle name="Normal 3 2 3 6" xfId="13785"/>
    <cellStyle name="Normal 3 2 4" xfId="13786"/>
    <cellStyle name="Normal 3 2 4 2" xfId="13787"/>
    <cellStyle name="Normal 3 2 4 2 2" xfId="13788"/>
    <cellStyle name="Normal 3 2 4 2 2 2" xfId="13789"/>
    <cellStyle name="Normal 3 2 4 2 3" xfId="13790"/>
    <cellStyle name="Normal 3 2 4 2 4" xfId="13791"/>
    <cellStyle name="Normal 3 2 4 3" xfId="13792"/>
    <cellStyle name="Normal 3 2 4 3 2" xfId="13793"/>
    <cellStyle name="Normal 3 2 4 4" xfId="13794"/>
    <cellStyle name="Normal 3 2 4 5" xfId="13795"/>
    <cellStyle name="Normal 3 2 5" xfId="13796"/>
    <cellStyle name="Normal 3 2 5 2" xfId="13797"/>
    <cellStyle name="Normal 3 2 5 2 2" xfId="13798"/>
    <cellStyle name="Normal 3 2 5 3" xfId="13799"/>
    <cellStyle name="Normal 3 2 5 4" xfId="13800"/>
    <cellStyle name="Normal 3 2 6" xfId="13801"/>
    <cellStyle name="Normal 3 2 6 2" xfId="13802"/>
    <cellStyle name="Normal 3 2 7" xfId="13803"/>
    <cellStyle name="Normal 3 2 8" xfId="13804"/>
    <cellStyle name="Normal 3 3" xfId="13805"/>
    <cellStyle name="Normal 3 3 2" xfId="13806"/>
    <cellStyle name="Normal 3 3 2 2" xfId="13807"/>
    <cellStyle name="Normal 3 3 2 2 2" xfId="13808"/>
    <cellStyle name="Normal 3 3 2 2 2 2" xfId="13809"/>
    <cellStyle name="Normal 3 3 2 2 2 2 2" xfId="13810"/>
    <cellStyle name="Normal 3 3 2 2 2 3" xfId="13811"/>
    <cellStyle name="Normal 3 3 2 2 2 4" xfId="13812"/>
    <cellStyle name="Normal 3 3 2 2 3" xfId="13813"/>
    <cellStyle name="Normal 3 3 2 2 3 2" xfId="13814"/>
    <cellStyle name="Normal 3 3 2 2 4" xfId="13815"/>
    <cellStyle name="Normal 3 3 2 2 5" xfId="13816"/>
    <cellStyle name="Normal 3 3 2 3" xfId="13817"/>
    <cellStyle name="Normal 3 3 2 3 2" xfId="13818"/>
    <cellStyle name="Normal 3 3 2 3 2 2" xfId="13819"/>
    <cellStyle name="Normal 3 3 2 3 3" xfId="13820"/>
    <cellStyle name="Normal 3 3 2 3 4" xfId="13821"/>
    <cellStyle name="Normal 3 3 2 4" xfId="13822"/>
    <cellStyle name="Normal 3 3 2 4 2" xfId="13823"/>
    <cellStyle name="Normal 3 3 2 5" xfId="13824"/>
    <cellStyle name="Normal 3 3 2 6" xfId="13825"/>
    <cellStyle name="Normal 3 3 3" xfId="13826"/>
    <cellStyle name="Normal 3 3 3 2" xfId="13827"/>
    <cellStyle name="Normal 3 3 3 2 2" xfId="13828"/>
    <cellStyle name="Normal 3 3 3 2 2 2" xfId="13829"/>
    <cellStyle name="Normal 3 3 3 2 3" xfId="13830"/>
    <cellStyle name="Normal 3 3 3 2 4" xfId="13831"/>
    <cellStyle name="Normal 3 3 3 3" xfId="13832"/>
    <cellStyle name="Normal 3 3 3 3 2" xfId="13833"/>
    <cellStyle name="Normal 3 3 3 4" xfId="13834"/>
    <cellStyle name="Normal 3 3 3 5" xfId="13835"/>
    <cellStyle name="Normal 3 3 4" xfId="13836"/>
    <cellStyle name="Normal 3 3 4 2" xfId="13837"/>
    <cellStyle name="Normal 3 3 4 2 2" xfId="13838"/>
    <cellStyle name="Normal 3 3 4 3" xfId="13839"/>
    <cellStyle name="Normal 3 3 4 4" xfId="13840"/>
    <cellStyle name="Normal 3 3 5" xfId="13841"/>
    <cellStyle name="Normal 3 3 5 2" xfId="13842"/>
    <cellStyle name="Normal 3 3 6" xfId="13843"/>
    <cellStyle name="Normal 3 3 7" xfId="13844"/>
    <cellStyle name="Normal 3 4" xfId="13845"/>
    <cellStyle name="Normal 3 4 2" xfId="13846"/>
    <cellStyle name="Normal 3 4 2 2" xfId="13847"/>
    <cellStyle name="Normal 3 4 2 2 2" xfId="13848"/>
    <cellStyle name="Normal 3 4 2 2 2 2" xfId="13849"/>
    <cellStyle name="Normal 3 4 2 2 3" xfId="13850"/>
    <cellStyle name="Normal 3 4 2 2 4" xfId="13851"/>
    <cellStyle name="Normal 3 4 2 3" xfId="13852"/>
    <cellStyle name="Normal 3 4 2 3 2" xfId="13853"/>
    <cellStyle name="Normal 3 4 2 4" xfId="13854"/>
    <cellStyle name="Normal 3 4 2 5" xfId="13855"/>
    <cellStyle name="Normal 3 4 3" xfId="13856"/>
    <cellStyle name="Normal 3 4 3 2" xfId="13857"/>
    <cellStyle name="Normal 3 4 3 2 2" xfId="13858"/>
    <cellStyle name="Normal 3 4 3 3" xfId="13859"/>
    <cellStyle name="Normal 3 4 3 4" xfId="13860"/>
    <cellStyle name="Normal 3 4 4" xfId="13861"/>
    <cellStyle name="Normal 3 4 4 2" xfId="13862"/>
    <cellStyle name="Normal 3 4 5" xfId="13863"/>
    <cellStyle name="Normal 3 4 6" xfId="13864"/>
    <cellStyle name="Normal 3 5" xfId="13865"/>
    <cellStyle name="Normal 3 5 2" xfId="13866"/>
    <cellStyle name="Normal 3 5 2 2" xfId="13867"/>
    <cellStyle name="Normal 3 5 2 2 2" xfId="13868"/>
    <cellStyle name="Normal 3 5 2 3" xfId="13869"/>
    <cellStyle name="Normal 3 5 2 4" xfId="13870"/>
    <cellStyle name="Normal 3 5 3" xfId="13871"/>
    <cellStyle name="Normal 3 5 3 2" xfId="13872"/>
    <cellStyle name="Normal 3 5 4" xfId="13873"/>
    <cellStyle name="Normal 3 5 5" xfId="13874"/>
    <cellStyle name="Normal 3 6" xfId="13875"/>
    <cellStyle name="Normal 3 6 2" xfId="13876"/>
    <cellStyle name="Normal 3 6 2 2" xfId="13877"/>
    <cellStyle name="Normal 3 6 3" xfId="13878"/>
    <cellStyle name="Normal 3 6 4" xfId="13879"/>
    <cellStyle name="Normal 3 7" xfId="13880"/>
    <cellStyle name="Normal 3 7 2" xfId="13881"/>
    <cellStyle name="Normal 3 8" xfId="13882"/>
    <cellStyle name="Normal 3 9" xfId="13883"/>
    <cellStyle name="Normal 30" xfId="13884"/>
    <cellStyle name="Normal 31" xfId="13885"/>
    <cellStyle name="Normal 32" xfId="13886"/>
    <cellStyle name="Normal 33" xfId="13887"/>
    <cellStyle name="Normal 34" xfId="13888"/>
    <cellStyle name="Normal 35" xfId="13889"/>
    <cellStyle name="Normal 36" xfId="13890"/>
    <cellStyle name="Normal 37" xfId="13891"/>
    <cellStyle name="Normal 38" xfId="13892"/>
    <cellStyle name="Normal 39" xfId="13893"/>
    <cellStyle name="normal 4" xfId="13894"/>
    <cellStyle name="Normal 4 2" xfId="13895"/>
    <cellStyle name="Normal 4 3" xfId="13896"/>
    <cellStyle name="Normal 40" xfId="13897"/>
    <cellStyle name="Normal 41" xfId="13898"/>
    <cellStyle name="Normal 42" xfId="13899"/>
    <cellStyle name="Normal 43" xfId="13900"/>
    <cellStyle name="Normal 44" xfId="13901"/>
    <cellStyle name="Normal 45" xfId="13902"/>
    <cellStyle name="Normal 46" xfId="13903"/>
    <cellStyle name="Normal 47" xfId="13904"/>
    <cellStyle name="Normal 48" xfId="13905"/>
    <cellStyle name="Normal 49" xfId="13906"/>
    <cellStyle name="normal 5" xfId="13907"/>
    <cellStyle name="Normal 5 2" xfId="13908"/>
    <cellStyle name="Normal 5 2 2" xfId="13909"/>
    <cellStyle name="Normal 5 2 2 2" xfId="13910"/>
    <cellStyle name="Normal 5 2 2 2 2" xfId="13911"/>
    <cellStyle name="Normal 5 2 2 3" xfId="13912"/>
    <cellStyle name="Normal 5 2 2 4" xfId="13913"/>
    <cellStyle name="Normal 5 2 3" xfId="13914"/>
    <cellStyle name="Normal 5 2 3 2" xfId="13915"/>
    <cellStyle name="Normal 5 2 4" xfId="13916"/>
    <cellStyle name="Normal 5 2 5" xfId="13917"/>
    <cellStyle name="Normal 5 3" xfId="13918"/>
    <cellStyle name="Normal 5 3 2" xfId="13919"/>
    <cellStyle name="Normal 5 3 2 2" xfId="13920"/>
    <cellStyle name="Normal 5 3 3" xfId="13921"/>
    <cellStyle name="Normal 5 3 4" xfId="13922"/>
    <cellStyle name="Normal 5 4" xfId="13923"/>
    <cellStyle name="Normal 5 4 2" xfId="13924"/>
    <cellStyle name="Normal 5 5" xfId="13925"/>
    <cellStyle name="Normal 5 6" xfId="13926"/>
    <cellStyle name="Normal 50" xfId="13927"/>
    <cellStyle name="Normal 51" xfId="13928"/>
    <cellStyle name="Normal 52" xfId="13929"/>
    <cellStyle name="Normal 53" xfId="13930"/>
    <cellStyle name="Normal 54" xfId="13931"/>
    <cellStyle name="Normal 55" xfId="13932"/>
    <cellStyle name="Normal 56" xfId="13933"/>
    <cellStyle name="Normal 57" xfId="13934"/>
    <cellStyle name="Normal 58" xfId="13935"/>
    <cellStyle name="Normal 59" xfId="13936"/>
    <cellStyle name="normal 6" xfId="13937"/>
    <cellStyle name="Normal 6 2" xfId="13938"/>
    <cellStyle name="Normal 6 2 2" xfId="13939"/>
    <cellStyle name="Normal 6 2 2 2" xfId="13940"/>
    <cellStyle name="Normal 6 2 3" xfId="13941"/>
    <cellStyle name="Normal 6 2 4" xfId="13942"/>
    <cellStyle name="Normal 6 3" xfId="13943"/>
    <cellStyle name="Normal 6 3 2" xfId="13944"/>
    <cellStyle name="Normal 6 4" xfId="13945"/>
    <cellStyle name="Normal 6 5" xfId="13946"/>
    <cellStyle name="Normal 60" xfId="13947"/>
    <cellStyle name="Normal 61" xfId="13948"/>
    <cellStyle name="Normal 62" xfId="13949"/>
    <cellStyle name="Normal 63" xfId="13950"/>
    <cellStyle name="Normal 64" xfId="13951"/>
    <cellStyle name="Normal 65" xfId="13952"/>
    <cellStyle name="Normal 66" xfId="13953"/>
    <cellStyle name="Normal 67" xfId="13954"/>
    <cellStyle name="Normal 68" xfId="13955"/>
    <cellStyle name="Normal 69" xfId="13956"/>
    <cellStyle name="normal 7" xfId="13957"/>
    <cellStyle name="Normal 7 2" xfId="13958"/>
    <cellStyle name="Normal 70" xfId="13959"/>
    <cellStyle name="Normal 71" xfId="13960"/>
    <cellStyle name="Normal 72" xfId="13961"/>
    <cellStyle name="Normal 73" xfId="13962"/>
    <cellStyle name="Normal 74" xfId="13963"/>
    <cellStyle name="Normal 75" xfId="13964"/>
    <cellStyle name="Normal 76" xfId="13965"/>
    <cellStyle name="Normal 77" xfId="13966"/>
    <cellStyle name="Normal 78" xfId="13967"/>
    <cellStyle name="Normal 79" xfId="13968"/>
    <cellStyle name="normal 8" xfId="13969"/>
    <cellStyle name="Normal 8 2" xfId="13970"/>
    <cellStyle name="Normal 80" xfId="13971"/>
    <cellStyle name="Normal 81" xfId="13972"/>
    <cellStyle name="Normal 82" xfId="13973"/>
    <cellStyle name="Normal 83" xfId="13974"/>
    <cellStyle name="Normal 84" xfId="13975"/>
    <cellStyle name="Normal 85" xfId="13976"/>
    <cellStyle name="Normal 86" xfId="13977"/>
    <cellStyle name="Normal 87" xfId="13978"/>
    <cellStyle name="normal 9" xfId="13979"/>
    <cellStyle name="Normal 9 2" xfId="13980"/>
    <cellStyle name="Normal_0,85 без вывода" xfId="13981"/>
    <cellStyle name="Normal1" xfId="33"/>
    <cellStyle name="Normal1 2" xfId="13982"/>
    <cellStyle name="Normal1 2 2" xfId="13983"/>
    <cellStyle name="Normal1 2 3" xfId="13984"/>
    <cellStyle name="Normal1 3" xfId="13985"/>
    <cellStyle name="Normal2" xfId="34"/>
    <cellStyle name="Normale_Ita_01graf" xfId="13986"/>
    <cellStyle name="NormalGB" xfId="13987"/>
    <cellStyle name="normálne_Valuation August 16,2000" xfId="13988"/>
    <cellStyle name="normální_model květen" xfId="13989"/>
    <cellStyle name="Normalny_0" xfId="13990"/>
    <cellStyle name="normбlnм_laroux" xfId="58"/>
    <cellStyle name="normбlnн_laroux" xfId="13991"/>
    <cellStyle name="Note" xfId="13992"/>
    <cellStyle name="Note 2" xfId="13993"/>
    <cellStyle name="Note 2 2" xfId="13994"/>
    <cellStyle name="Note 2 2 2" xfId="13995"/>
    <cellStyle name="Note 2 3" xfId="13996"/>
    <cellStyle name="Note 2 4" xfId="13997"/>
    <cellStyle name="Note 2_Формат БП (формы сбытовых компаний)_1" xfId="13998"/>
    <cellStyle name="Note 3" xfId="13999"/>
    <cellStyle name="Note 3 2" xfId="14000"/>
    <cellStyle name="Note 3 3" xfId="14001"/>
    <cellStyle name="Note 4" xfId="14002"/>
    <cellStyle name="Note 4 2" xfId="14003"/>
    <cellStyle name="Note 5" xfId="14004"/>
    <cellStyle name="Note 6" xfId="14005"/>
    <cellStyle name="Note 7" xfId="14006"/>
    <cellStyle name="Note 7 2" xfId="14007"/>
    <cellStyle name="Note 7 2 2" xfId="14008"/>
    <cellStyle name="Note 7 3" xfId="14009"/>
    <cellStyle name="Note_Анализ индикаторов на обесценение ИРРАО" xfId="14010"/>
    <cellStyle name="Nun??c [0]_Ecnn1" xfId="14011"/>
    <cellStyle name="Nun??c_Ecnn1" xfId="14012"/>
    <cellStyle name="Ôčíŕíńîâűé [0]_(ňŕá 3č)" xfId="14013"/>
    <cellStyle name="Ociriniaue [0]_laroux" xfId="14014"/>
    <cellStyle name="Ôčíŕíńîâűé_(ňŕá 3č)" xfId="14015"/>
    <cellStyle name="Ociriniaue_laroux" xfId="14016"/>
    <cellStyle name="Oeiainiaue [0]_?anoiau" xfId="14017"/>
    <cellStyle name="Ôèíàíñîâûé [0]_Ëèñò1" xfId="14018"/>
    <cellStyle name="Oeiainiaue [0]_NotesFA" xfId="14019"/>
    <cellStyle name="Oeiainiaue_?anoiau" xfId="14020"/>
    <cellStyle name="Ôèíàíñîâûé_Ëèñò1" xfId="14021"/>
    <cellStyle name="Oeiainiaue_NotesFA" xfId="14022"/>
    <cellStyle name="OInput" xfId="14023"/>
    <cellStyle name="Option" xfId="14024"/>
    <cellStyle name="Option 2" xfId="14025"/>
    <cellStyle name="Option 3" xfId="14026"/>
    <cellStyle name="Option_Анализ индикаторов на обесценение ИРРАО" xfId="14027"/>
    <cellStyle name="OptionHeading" xfId="14028"/>
    <cellStyle name="OptionHeading 2" xfId="14029"/>
    <cellStyle name="OptionHeading 2 2" xfId="14030"/>
    <cellStyle name="OptionHeading 2_Формат БП (формы сбытовых компаний)_1" xfId="14031"/>
    <cellStyle name="OptionHeading 3" xfId="14032"/>
    <cellStyle name="OptionHeading 3 2" xfId="14033"/>
    <cellStyle name="OptionHeading 4" xfId="14034"/>
    <cellStyle name="OptionHeading 4 2" xfId="14035"/>
    <cellStyle name="OptionHeading 5" xfId="14036"/>
    <cellStyle name="OptionHeading_~9660252" xfId="14037"/>
    <cellStyle name="OScommands" xfId="14038"/>
    <cellStyle name="Ouny?e [0]_?anoiau" xfId="14039"/>
    <cellStyle name="Ouny?e_?anoiau" xfId="14040"/>
    <cellStyle name="Òûñÿ÷è [0]_cogs" xfId="14041"/>
    <cellStyle name="Òûñÿ÷è_cogs" xfId="14042"/>
    <cellStyle name="Output" xfId="14043"/>
    <cellStyle name="Output 10" xfId="14044"/>
    <cellStyle name="Output 10 2" xfId="14045"/>
    <cellStyle name="Output 10 2 2" xfId="14046"/>
    <cellStyle name="Output 10 3" xfId="14047"/>
    <cellStyle name="Output 11" xfId="14048"/>
    <cellStyle name="Output 11 2" xfId="14049"/>
    <cellStyle name="Output 11 2 2" xfId="14050"/>
    <cellStyle name="Output 11 3" xfId="14051"/>
    <cellStyle name="Output 12" xfId="14052"/>
    <cellStyle name="Output 12 2" xfId="14053"/>
    <cellStyle name="Output 12 2 2" xfId="14054"/>
    <cellStyle name="Output 12 3" xfId="14055"/>
    <cellStyle name="Output 13" xfId="14056"/>
    <cellStyle name="Output 13 2" xfId="14057"/>
    <cellStyle name="Output 13 2 2" xfId="14058"/>
    <cellStyle name="Output 13 3" xfId="14059"/>
    <cellStyle name="Output 14" xfId="14060"/>
    <cellStyle name="Output 14 2" xfId="14061"/>
    <cellStyle name="Output 15" xfId="14062"/>
    <cellStyle name="Output 16" xfId="14063"/>
    <cellStyle name="Output 2" xfId="14064"/>
    <cellStyle name="Output 2 10" xfId="14065"/>
    <cellStyle name="Output 2 2" xfId="14066"/>
    <cellStyle name="Output 2 2 2" xfId="14067"/>
    <cellStyle name="Output 2 2 2 2" xfId="14068"/>
    <cellStyle name="Output 2 2 2 2 2" xfId="14069"/>
    <cellStyle name="Output 2 2 2 3" xfId="14070"/>
    <cellStyle name="Output 2 2 3" xfId="14071"/>
    <cellStyle name="Output 2 2 3 2" xfId="14072"/>
    <cellStyle name="Output 2 2 4" xfId="14073"/>
    <cellStyle name="Output 2 3" xfId="14074"/>
    <cellStyle name="Output 2 3 2" xfId="14075"/>
    <cellStyle name="Output 2 3 2 2" xfId="14076"/>
    <cellStyle name="Output 2 3 3" xfId="14077"/>
    <cellStyle name="Output 2 4" xfId="14078"/>
    <cellStyle name="Output 2 4 2" xfId="14079"/>
    <cellStyle name="Output 2 4 2 2" xfId="14080"/>
    <cellStyle name="Output 2 4 3" xfId="14081"/>
    <cellStyle name="Output 2 5" xfId="14082"/>
    <cellStyle name="Output 2 5 2" xfId="14083"/>
    <cellStyle name="Output 2 5 2 2" xfId="14084"/>
    <cellStyle name="Output 2 5 3" xfId="14085"/>
    <cellStyle name="Output 2 6" xfId="14086"/>
    <cellStyle name="Output 2 6 2" xfId="14087"/>
    <cellStyle name="Output 2 6 2 2" xfId="14088"/>
    <cellStyle name="Output 2 6 3" xfId="14089"/>
    <cellStyle name="Output 2 7" xfId="14090"/>
    <cellStyle name="Output 2 7 2" xfId="14091"/>
    <cellStyle name="Output 2 7 2 2" xfId="14092"/>
    <cellStyle name="Output 2 7 3" xfId="14093"/>
    <cellStyle name="Output 2 8" xfId="14094"/>
    <cellStyle name="Output 2 8 2" xfId="14095"/>
    <cellStyle name="Output 2 8 2 2" xfId="14096"/>
    <cellStyle name="Output 2 8 3" xfId="14097"/>
    <cellStyle name="Output 2 9" xfId="14098"/>
    <cellStyle name="Output 2 9 2" xfId="14099"/>
    <cellStyle name="Output 3" xfId="14100"/>
    <cellStyle name="Output 3 2" xfId="14101"/>
    <cellStyle name="Output 3 2 2" xfId="14102"/>
    <cellStyle name="Output 3 2 2 2" xfId="14103"/>
    <cellStyle name="Output 3 2 3" xfId="14104"/>
    <cellStyle name="Output 3 3" xfId="14105"/>
    <cellStyle name="Output 3 3 2" xfId="14106"/>
    <cellStyle name="Output 3 3 2 2" xfId="14107"/>
    <cellStyle name="Output 3 3 3" xfId="14108"/>
    <cellStyle name="Output 3 4" xfId="14109"/>
    <cellStyle name="Output 3 4 2" xfId="14110"/>
    <cellStyle name="Output 3 4 2 2" xfId="14111"/>
    <cellStyle name="Output 3 4 3" xfId="14112"/>
    <cellStyle name="Output 3 5" xfId="14113"/>
    <cellStyle name="Output 3 5 2" xfId="14114"/>
    <cellStyle name="Output 3 5 2 2" xfId="14115"/>
    <cellStyle name="Output 3 5 3" xfId="14116"/>
    <cellStyle name="Output 3 6" xfId="14117"/>
    <cellStyle name="Output 3 6 2" xfId="14118"/>
    <cellStyle name="Output 3 6 2 2" xfId="14119"/>
    <cellStyle name="Output 3 6 3" xfId="14120"/>
    <cellStyle name="Output 3 7" xfId="14121"/>
    <cellStyle name="Output 3 7 2" xfId="14122"/>
    <cellStyle name="Output 3 7 2 2" xfId="14123"/>
    <cellStyle name="Output 3 7 3" xfId="14124"/>
    <cellStyle name="Output 3 8" xfId="14125"/>
    <cellStyle name="Output 3 8 2" xfId="14126"/>
    <cellStyle name="Output 3 9" xfId="14127"/>
    <cellStyle name="Output 4" xfId="14128"/>
    <cellStyle name="Output 4 2" xfId="14129"/>
    <cellStyle name="Output 4 2 2" xfId="14130"/>
    <cellStyle name="Output 4 2 2 2" xfId="14131"/>
    <cellStyle name="Output 4 2 3" xfId="14132"/>
    <cellStyle name="Output 4 3" xfId="14133"/>
    <cellStyle name="Output 4 3 2" xfId="14134"/>
    <cellStyle name="Output 4 3 2 2" xfId="14135"/>
    <cellStyle name="Output 4 3 3" xfId="14136"/>
    <cellStyle name="Output 4 4" xfId="14137"/>
    <cellStyle name="Output 4 4 2" xfId="14138"/>
    <cellStyle name="Output 4 4 2 2" xfId="14139"/>
    <cellStyle name="Output 4 4 3" xfId="14140"/>
    <cellStyle name="Output 4 5" xfId="14141"/>
    <cellStyle name="Output 4 5 2" xfId="14142"/>
    <cellStyle name="Output 4 5 2 2" xfId="14143"/>
    <cellStyle name="Output 4 5 3" xfId="14144"/>
    <cellStyle name="Output 4 6" xfId="14145"/>
    <cellStyle name="Output 4 6 2" xfId="14146"/>
    <cellStyle name="Output 4 6 2 2" xfId="14147"/>
    <cellStyle name="Output 4 6 3" xfId="14148"/>
    <cellStyle name="Output 4 7" xfId="14149"/>
    <cellStyle name="Output 4 7 2" xfId="14150"/>
    <cellStyle name="Output 4 7 2 2" xfId="14151"/>
    <cellStyle name="Output 4 7 3" xfId="14152"/>
    <cellStyle name="Output 4 8" xfId="14153"/>
    <cellStyle name="Output 4 8 2" xfId="14154"/>
    <cellStyle name="Output 4 9" xfId="14155"/>
    <cellStyle name="Output 5" xfId="14156"/>
    <cellStyle name="Output 5 2" xfId="14157"/>
    <cellStyle name="Output 5 2 2" xfId="14158"/>
    <cellStyle name="Output 5 2 2 2" xfId="14159"/>
    <cellStyle name="Output 5 2 3" xfId="14160"/>
    <cellStyle name="Output 5 3" xfId="14161"/>
    <cellStyle name="Output 5 3 2" xfId="14162"/>
    <cellStyle name="Output 5 3 2 2" xfId="14163"/>
    <cellStyle name="Output 5 3 3" xfId="14164"/>
    <cellStyle name="Output 5 4" xfId="14165"/>
    <cellStyle name="Output 5 4 2" xfId="14166"/>
    <cellStyle name="Output 5 4 2 2" xfId="14167"/>
    <cellStyle name="Output 5 4 3" xfId="14168"/>
    <cellStyle name="Output 5 5" xfId="14169"/>
    <cellStyle name="Output 5 5 2" xfId="14170"/>
    <cellStyle name="Output 5 5 2 2" xfId="14171"/>
    <cellStyle name="Output 5 5 3" xfId="14172"/>
    <cellStyle name="Output 5 6" xfId="14173"/>
    <cellStyle name="Output 5 6 2" xfId="14174"/>
    <cellStyle name="Output 5 6 2 2" xfId="14175"/>
    <cellStyle name="Output 5 6 3" xfId="14176"/>
    <cellStyle name="Output 5 7" xfId="14177"/>
    <cellStyle name="Output 5 7 2" xfId="14178"/>
    <cellStyle name="Output 5 8" xfId="14179"/>
    <cellStyle name="Output 6" xfId="14180"/>
    <cellStyle name="Output 6 2" xfId="14181"/>
    <cellStyle name="Output 6 2 2" xfId="14182"/>
    <cellStyle name="Output 6 2 2 2" xfId="14183"/>
    <cellStyle name="Output 6 2 3" xfId="14184"/>
    <cellStyle name="Output 6 3" xfId="14185"/>
    <cellStyle name="Output 6 3 2" xfId="14186"/>
    <cellStyle name="Output 6 3 2 2" xfId="14187"/>
    <cellStyle name="Output 6 3 3" xfId="14188"/>
    <cellStyle name="Output 6 4" xfId="14189"/>
    <cellStyle name="Output 6 4 2" xfId="14190"/>
    <cellStyle name="Output 6 4 2 2" xfId="14191"/>
    <cellStyle name="Output 6 4 3" xfId="14192"/>
    <cellStyle name="Output 6 5" xfId="14193"/>
    <cellStyle name="Output 6 5 2" xfId="14194"/>
    <cellStyle name="Output 6 5 2 2" xfId="14195"/>
    <cellStyle name="Output 6 5 3" xfId="14196"/>
    <cellStyle name="Output 6 6" xfId="14197"/>
    <cellStyle name="Output 6 6 2" xfId="14198"/>
    <cellStyle name="Output 6 6 2 2" xfId="14199"/>
    <cellStyle name="Output 6 6 3" xfId="14200"/>
    <cellStyle name="Output 6 7" xfId="14201"/>
    <cellStyle name="Output 6 7 2" xfId="14202"/>
    <cellStyle name="Output 6 8" xfId="14203"/>
    <cellStyle name="Output 7" xfId="14204"/>
    <cellStyle name="Output 7 2" xfId="14205"/>
    <cellStyle name="Output 7 2 2" xfId="14206"/>
    <cellStyle name="Output 7 2 2 2" xfId="14207"/>
    <cellStyle name="Output 7 2 3" xfId="14208"/>
    <cellStyle name="Output 7 3" xfId="14209"/>
    <cellStyle name="Output 7 3 2" xfId="14210"/>
    <cellStyle name="Output 7 3 2 2" xfId="14211"/>
    <cellStyle name="Output 7 3 3" xfId="14212"/>
    <cellStyle name="Output 7 4" xfId="14213"/>
    <cellStyle name="Output 7 4 2" xfId="14214"/>
    <cellStyle name="Output 7 4 2 2" xfId="14215"/>
    <cellStyle name="Output 7 4 3" xfId="14216"/>
    <cellStyle name="Output 7 5" xfId="14217"/>
    <cellStyle name="Output 7 5 2" xfId="14218"/>
    <cellStyle name="Output 7 5 2 2" xfId="14219"/>
    <cellStyle name="Output 7 5 3" xfId="14220"/>
    <cellStyle name="Output 7 6" xfId="14221"/>
    <cellStyle name="Output 7 6 2" xfId="14222"/>
    <cellStyle name="Output 7 6 2 2" xfId="14223"/>
    <cellStyle name="Output 7 6 3" xfId="14224"/>
    <cellStyle name="Output 7 7" xfId="14225"/>
    <cellStyle name="Output 7 7 2" xfId="14226"/>
    <cellStyle name="Output 7 8" xfId="14227"/>
    <cellStyle name="Output 8" xfId="14228"/>
    <cellStyle name="Output 8 2" xfId="14229"/>
    <cellStyle name="Output 8 2 2" xfId="14230"/>
    <cellStyle name="Output 8 2 2 2" xfId="14231"/>
    <cellStyle name="Output 8 2 3" xfId="14232"/>
    <cellStyle name="Output 8 3" xfId="14233"/>
    <cellStyle name="Output 8 3 2" xfId="14234"/>
    <cellStyle name="Output 8 3 2 2" xfId="14235"/>
    <cellStyle name="Output 8 3 3" xfId="14236"/>
    <cellStyle name="Output 8 4" xfId="14237"/>
    <cellStyle name="Output 8 4 2" xfId="14238"/>
    <cellStyle name="Output 8 4 2 2" xfId="14239"/>
    <cellStyle name="Output 8 4 3" xfId="14240"/>
    <cellStyle name="Output 8 5" xfId="14241"/>
    <cellStyle name="Output 8 5 2" xfId="14242"/>
    <cellStyle name="Output 8 5 2 2" xfId="14243"/>
    <cellStyle name="Output 8 5 3" xfId="14244"/>
    <cellStyle name="Output 8 6" xfId="14245"/>
    <cellStyle name="Output 8 6 2" xfId="14246"/>
    <cellStyle name="Output 8 6 2 2" xfId="14247"/>
    <cellStyle name="Output 8 6 3" xfId="14248"/>
    <cellStyle name="Output 8 7" xfId="14249"/>
    <cellStyle name="Output 8 7 2" xfId="14250"/>
    <cellStyle name="Output 8 8" xfId="14251"/>
    <cellStyle name="Output 9" xfId="14252"/>
    <cellStyle name="Output 9 2" xfId="14253"/>
    <cellStyle name="Output 9 2 2" xfId="14254"/>
    <cellStyle name="Output 9 3" xfId="14255"/>
    <cellStyle name="Output 9 4" xfId="14256"/>
    <cellStyle name="Output_Полная модель Абхазия 31032011_bv" xfId="14257"/>
    <cellStyle name="P_Input" xfId="14258"/>
    <cellStyle name="Paaotsikko" xfId="14259"/>
    <cellStyle name="Paaotsikko 2" xfId="14260"/>
    <cellStyle name="Paaotsikko 2 2" xfId="14261"/>
    <cellStyle name="Paaotsikko 2_Формат БП (формы сбытовых компаний)_1" xfId="14262"/>
    <cellStyle name="Paaotsikko 3" xfId="14263"/>
    <cellStyle name="Paaotsikko 4" xfId="14264"/>
    <cellStyle name="Paaotsikko 5" xfId="14265"/>
    <cellStyle name="Paaotsikko 6" xfId="14266"/>
    <cellStyle name="Paaotsikko_Лист1" xfId="14267"/>
    <cellStyle name="Page Number" xfId="14268"/>
    <cellStyle name="PageSubTitle" xfId="14269"/>
    <cellStyle name="pb_page_heading_LS" xfId="14270"/>
    <cellStyle name="Percen - Style1" xfId="14271"/>
    <cellStyle name="Percen - Style1 2" xfId="14272"/>
    <cellStyle name="Percen - Style1 2 2" xfId="14273"/>
    <cellStyle name="Percen - Style1 3" xfId="14274"/>
    <cellStyle name="Percen - Style1_Анализ индикаторов на обесценение ИРРАО" xfId="14275"/>
    <cellStyle name="Percen - Style3" xfId="14276"/>
    <cellStyle name="Percen - Style3 2" xfId="14277"/>
    <cellStyle name="Percent" xfId="14278"/>
    <cellStyle name="Percent %" xfId="14279"/>
    <cellStyle name="Percent % 2" xfId="14280"/>
    <cellStyle name="Percent % 2 2" xfId="14281"/>
    <cellStyle name="Percent % 2 2 2" xfId="14282"/>
    <cellStyle name="Percent % 2 3" xfId="14283"/>
    <cellStyle name="Percent % 3" xfId="14284"/>
    <cellStyle name="Percent % 4" xfId="14285"/>
    <cellStyle name="Percent % Long Underline" xfId="14286"/>
    <cellStyle name="Percent % Long Underline 2" xfId="14287"/>
    <cellStyle name="Percent % Long Underline 2 2" xfId="14288"/>
    <cellStyle name="Percent % Long Underline 2 2 2" xfId="14289"/>
    <cellStyle name="Percent % Long Underline 2 3" xfId="14290"/>
    <cellStyle name="Percent % Long Underline 3" xfId="14291"/>
    <cellStyle name="Percent % Long Underline 4" xfId="14292"/>
    <cellStyle name="Percent (0)" xfId="14293"/>
    <cellStyle name="Percent (0) 2" xfId="14294"/>
    <cellStyle name="Percent (0) 2 2" xfId="14295"/>
    <cellStyle name="Percent (0) 2 2 2" xfId="14296"/>
    <cellStyle name="Percent (0) 2 3" xfId="14297"/>
    <cellStyle name="Percent (0) 3" xfId="14298"/>
    <cellStyle name="Percent (0) 4" xfId="14299"/>
    <cellStyle name="Percent [0]" xfId="14300"/>
    <cellStyle name="Percent [0] 2" xfId="14301"/>
    <cellStyle name="Percent [00]" xfId="14302"/>
    <cellStyle name="Percent [00] 2" xfId="14303"/>
    <cellStyle name="Percent [2]" xfId="14304"/>
    <cellStyle name="Percent [2] 2" xfId="14305"/>
    <cellStyle name="Percent [2] 2 2" xfId="14306"/>
    <cellStyle name="Percent [2] 3" xfId="14307"/>
    <cellStyle name="Percent 0.0%" xfId="14308"/>
    <cellStyle name="Percent 0.0% 2" xfId="14309"/>
    <cellStyle name="Percent 0.0% 2 2" xfId="14310"/>
    <cellStyle name="Percent 0.0% 2 2 2" xfId="14311"/>
    <cellStyle name="Percent 0.0% 2 3" xfId="14312"/>
    <cellStyle name="Percent 0.0% 3" xfId="14313"/>
    <cellStyle name="Percent 0.0% 4" xfId="14314"/>
    <cellStyle name="Percent 0.0% Long Underline" xfId="14315"/>
    <cellStyle name="Percent 0.0% Long Underline 2" xfId="14316"/>
    <cellStyle name="Percent 0.0% Long Underline 2 2" xfId="14317"/>
    <cellStyle name="Percent 0.0% Long Underline 2 2 2" xfId="14318"/>
    <cellStyle name="Percent 0.0% Long Underline 2 3" xfId="14319"/>
    <cellStyle name="Percent 0.0% Long Underline 3" xfId="14320"/>
    <cellStyle name="Percent 0.0% Long Underline 4" xfId="14321"/>
    <cellStyle name="Percent 0.00%" xfId="14322"/>
    <cellStyle name="Percent 0.00% 2" xfId="14323"/>
    <cellStyle name="Percent 0.00% 2 2" xfId="14324"/>
    <cellStyle name="Percent 0.00% 2 2 2" xfId="14325"/>
    <cellStyle name="Percent 0.00% 2 3" xfId="14326"/>
    <cellStyle name="Percent 0.00% 3" xfId="14327"/>
    <cellStyle name="Percent 0.00% 4" xfId="14328"/>
    <cellStyle name="Percent 0.00% Long Underline" xfId="14329"/>
    <cellStyle name="Percent 0.00% Long Underline 2" xfId="14330"/>
    <cellStyle name="Percent 0.00% Long Underline 2 2" xfId="14331"/>
    <cellStyle name="Percent 0.00% Long Underline 2 2 2" xfId="14332"/>
    <cellStyle name="Percent 0.00% Long Underline 2 3" xfId="14333"/>
    <cellStyle name="Percent 0.00% Long Underline 3" xfId="14334"/>
    <cellStyle name="Percent 0.00% Long Underline 4" xfId="14335"/>
    <cellStyle name="Percent 0.000%" xfId="14336"/>
    <cellStyle name="Percent 0.000% 2" xfId="14337"/>
    <cellStyle name="Percent 0.000% 2 2" xfId="14338"/>
    <cellStyle name="Percent 0.000% 2 2 2" xfId="14339"/>
    <cellStyle name="Percent 0.000% 2 3" xfId="14340"/>
    <cellStyle name="Percent 0.000% 3" xfId="14341"/>
    <cellStyle name="Percent 0.000% 4" xfId="14342"/>
    <cellStyle name="Percent 0.000% Long Underline" xfId="14343"/>
    <cellStyle name="Percent 0.000% Long Underline 2" xfId="14344"/>
    <cellStyle name="Percent 0.000% Long Underline 2 2" xfId="14345"/>
    <cellStyle name="Percent 0.000% Long Underline 2 2 2" xfId="14346"/>
    <cellStyle name="Percent 0.000% Long Underline 2 3" xfId="14347"/>
    <cellStyle name="Percent 0.000% Long Underline 3" xfId="14348"/>
    <cellStyle name="Percent 0.000% Long Underline 4" xfId="14349"/>
    <cellStyle name="Percent 10" xfId="14350"/>
    <cellStyle name="Percent 11" xfId="14351"/>
    <cellStyle name="Percent 12" xfId="14352"/>
    <cellStyle name="Percent 13" xfId="14353"/>
    <cellStyle name="Percent 14" xfId="14354"/>
    <cellStyle name="Percent 15" xfId="14355"/>
    <cellStyle name="Percent 16" xfId="14356"/>
    <cellStyle name="Percent 17" xfId="14357"/>
    <cellStyle name="Percent 18" xfId="14358"/>
    <cellStyle name="Percent 19" xfId="14359"/>
    <cellStyle name="Percent 2" xfId="14360"/>
    <cellStyle name="Percent 2 2" xfId="14361"/>
    <cellStyle name="Percent 2 3" xfId="14362"/>
    <cellStyle name="Percent 2 4" xfId="14363"/>
    <cellStyle name="Percent 20" xfId="14364"/>
    <cellStyle name="Percent 21" xfId="14365"/>
    <cellStyle name="Percent 22" xfId="14366"/>
    <cellStyle name="Percent 23" xfId="14367"/>
    <cellStyle name="Percent 24" xfId="14368"/>
    <cellStyle name="Percent 25" xfId="14369"/>
    <cellStyle name="Percent 26" xfId="14370"/>
    <cellStyle name="Percent 27" xfId="14371"/>
    <cellStyle name="Percent 28" xfId="14372"/>
    <cellStyle name="Percent 29" xfId="14373"/>
    <cellStyle name="Percent 3" xfId="14374"/>
    <cellStyle name="Percent 3 2" xfId="14375"/>
    <cellStyle name="Percent 30" xfId="14376"/>
    <cellStyle name="Percent 31" xfId="14377"/>
    <cellStyle name="Percent 32" xfId="14378"/>
    <cellStyle name="Percent 33" xfId="14379"/>
    <cellStyle name="Percent 34" xfId="14380"/>
    <cellStyle name="Percent 35" xfId="14381"/>
    <cellStyle name="Percent 36" xfId="14382"/>
    <cellStyle name="Percent 37" xfId="14383"/>
    <cellStyle name="Percent 38" xfId="14384"/>
    <cellStyle name="Percent 39" xfId="14385"/>
    <cellStyle name="Percent 4" xfId="14386"/>
    <cellStyle name="Percent 40" xfId="14387"/>
    <cellStyle name="Percent 41" xfId="14388"/>
    <cellStyle name="Percent 42" xfId="14389"/>
    <cellStyle name="Percent 43" xfId="14390"/>
    <cellStyle name="Percent 44" xfId="14391"/>
    <cellStyle name="Percent 45" xfId="14392"/>
    <cellStyle name="Percent 46" xfId="14393"/>
    <cellStyle name="Percent 47" xfId="14394"/>
    <cellStyle name="Percent 48" xfId="14395"/>
    <cellStyle name="Percent 49" xfId="14396"/>
    <cellStyle name="Percent 5" xfId="14397"/>
    <cellStyle name="Percent 50" xfId="14398"/>
    <cellStyle name="Percent 51" xfId="14399"/>
    <cellStyle name="Percent 52" xfId="14400"/>
    <cellStyle name="Percent 53" xfId="14401"/>
    <cellStyle name="Percent 54" xfId="14402"/>
    <cellStyle name="Percent 55" xfId="14403"/>
    <cellStyle name="Percent 56" xfId="14404"/>
    <cellStyle name="Percent 57" xfId="14405"/>
    <cellStyle name="Percent 58" xfId="14406"/>
    <cellStyle name="Percent 59" xfId="14407"/>
    <cellStyle name="Percent 6" xfId="14408"/>
    <cellStyle name="Percent 60" xfId="14409"/>
    <cellStyle name="Percent 61" xfId="14410"/>
    <cellStyle name="Percent 62" xfId="14411"/>
    <cellStyle name="Percent 63" xfId="14412"/>
    <cellStyle name="Percent 64" xfId="14413"/>
    <cellStyle name="Percent 65" xfId="14414"/>
    <cellStyle name="Percent 66" xfId="14415"/>
    <cellStyle name="Percent 67" xfId="14416"/>
    <cellStyle name="Percent 7" xfId="14417"/>
    <cellStyle name="Percent 8" xfId="14418"/>
    <cellStyle name="Percent 8 2" xfId="14419"/>
    <cellStyle name="Percent 9" xfId="14420"/>
    <cellStyle name="Percent_Market Approach 3" xfId="14421"/>
    <cellStyle name="Percent1" xfId="35"/>
    <cellStyle name="Periods" xfId="14422"/>
    <cellStyle name="Pevní" xfId="14423"/>
    <cellStyle name="PillarData" xfId="14424"/>
    <cellStyle name="PillarHeading" xfId="14425"/>
    <cellStyle name="PillarText" xfId="14426"/>
    <cellStyle name="PillarTotal" xfId="14427"/>
    <cellStyle name="Piug" xfId="14428"/>
    <cellStyle name="Piug 2" xfId="14429"/>
    <cellStyle name="Piug 2 2" xfId="14430"/>
    <cellStyle name="Piug 2 2 2" xfId="14431"/>
    <cellStyle name="Piug 3" xfId="14432"/>
    <cellStyle name="Piug 3 2" xfId="14433"/>
    <cellStyle name="Piug 3 2 2" xfId="14434"/>
    <cellStyle name="Piug 3 2 2 2" xfId="14435"/>
    <cellStyle name="Piug 4" xfId="14436"/>
    <cellStyle name="Plug" xfId="14437"/>
    <cellStyle name="Plug 2" xfId="14438"/>
    <cellStyle name="Plug 2 2" xfId="14439"/>
    <cellStyle name="Plug 2 2 2" xfId="14440"/>
    <cellStyle name="Plug 3" xfId="14441"/>
    <cellStyle name="Plug 3 2" xfId="14442"/>
    <cellStyle name="Plug 3 2 2" xfId="14443"/>
    <cellStyle name="Plug 3 2 2 2" xfId="14444"/>
    <cellStyle name="Plug 4" xfId="14445"/>
    <cellStyle name="Pourcentage_AME199  " xfId="14446"/>
    <cellStyle name="PrePop Currency (0)" xfId="14447"/>
    <cellStyle name="PrePop Currency (0) 2" xfId="14448"/>
    <cellStyle name="PrePop Currency (2)" xfId="14449"/>
    <cellStyle name="PrePop Units (0)" xfId="14450"/>
    <cellStyle name="PrePop Units (0) 2" xfId="14451"/>
    <cellStyle name="PrePop Units (1)" xfId="14452"/>
    <cellStyle name="PrePop Units (1) 2" xfId="14453"/>
    <cellStyle name="PrePop Units (2)" xfId="14454"/>
    <cellStyle name="Price" xfId="14455"/>
    <cellStyle name="Price 2" xfId="14456"/>
    <cellStyle name="Price 2 2" xfId="14457"/>
    <cellStyle name="Price 2_Формат БП (формы сбытовых компаний)_1" xfId="14458"/>
    <cellStyle name="Price 3" xfId="14459"/>
    <cellStyle name="Price 4" xfId="14460"/>
    <cellStyle name="Price 4 2" xfId="14461"/>
    <cellStyle name="Price 5" xfId="14462"/>
    <cellStyle name="Price 6" xfId="14463"/>
    <cellStyle name="Price_~9660252" xfId="14464"/>
    <cellStyle name="Procenta" xfId="14465"/>
    <cellStyle name="protect" xfId="14466"/>
    <cellStyle name="protect 10" xfId="14467"/>
    <cellStyle name="protect 10 2" xfId="14468"/>
    <cellStyle name="protect 10 2 2" xfId="14469"/>
    <cellStyle name="protect 10 3" xfId="14470"/>
    <cellStyle name="protect 11" xfId="14471"/>
    <cellStyle name="protect 11 2" xfId="14472"/>
    <cellStyle name="protect 11 2 2" xfId="14473"/>
    <cellStyle name="protect 11 3" xfId="14474"/>
    <cellStyle name="protect 12" xfId="14475"/>
    <cellStyle name="protect 12 2" xfId="14476"/>
    <cellStyle name="protect 12 2 2" xfId="14477"/>
    <cellStyle name="protect 12 3" xfId="14478"/>
    <cellStyle name="protect 13" xfId="14479"/>
    <cellStyle name="protect 13 2" xfId="14480"/>
    <cellStyle name="protect 14" xfId="14481"/>
    <cellStyle name="protect 2" xfId="14482"/>
    <cellStyle name="protect 2 2" xfId="14483"/>
    <cellStyle name="protect 2 2 2" xfId="14484"/>
    <cellStyle name="protect 2 2 2 2" xfId="14485"/>
    <cellStyle name="protect 2 2 3" xfId="14486"/>
    <cellStyle name="protect 2 3" xfId="14487"/>
    <cellStyle name="protect 2 3 2" xfId="14488"/>
    <cellStyle name="protect 2 3 2 2" xfId="14489"/>
    <cellStyle name="protect 2 3 3" xfId="14490"/>
    <cellStyle name="protect 2 4" xfId="14491"/>
    <cellStyle name="protect 2 4 2" xfId="14492"/>
    <cellStyle name="protect 2 4 2 2" xfId="14493"/>
    <cellStyle name="protect 2 4 3" xfId="14494"/>
    <cellStyle name="protect 2 5" xfId="14495"/>
    <cellStyle name="protect 2 5 2" xfId="14496"/>
    <cellStyle name="protect 2 5 2 2" xfId="14497"/>
    <cellStyle name="protect 2 5 3" xfId="14498"/>
    <cellStyle name="protect 2 6" xfId="14499"/>
    <cellStyle name="protect 2 6 2" xfId="14500"/>
    <cellStyle name="protect 2 6 2 2" xfId="14501"/>
    <cellStyle name="protect 2 6 3" xfId="14502"/>
    <cellStyle name="protect 2 7" xfId="14503"/>
    <cellStyle name="protect 2 7 2" xfId="14504"/>
    <cellStyle name="protect 2 7 2 2" xfId="14505"/>
    <cellStyle name="protect 2 7 3" xfId="14506"/>
    <cellStyle name="protect 2 8" xfId="14507"/>
    <cellStyle name="protect 2 8 2" xfId="14508"/>
    <cellStyle name="protect 2 9" xfId="14509"/>
    <cellStyle name="protect 3" xfId="14510"/>
    <cellStyle name="protect 3 2" xfId="14511"/>
    <cellStyle name="protect 3 2 2" xfId="14512"/>
    <cellStyle name="protect 3 2 2 2" xfId="14513"/>
    <cellStyle name="protect 3 2 3" xfId="14514"/>
    <cellStyle name="protect 3 3" xfId="14515"/>
    <cellStyle name="protect 3 3 2" xfId="14516"/>
    <cellStyle name="protect 3 3 2 2" xfId="14517"/>
    <cellStyle name="protect 3 3 3" xfId="14518"/>
    <cellStyle name="protect 3 4" xfId="14519"/>
    <cellStyle name="protect 3 4 2" xfId="14520"/>
    <cellStyle name="protect 3 4 2 2" xfId="14521"/>
    <cellStyle name="protect 3 4 3" xfId="14522"/>
    <cellStyle name="protect 3 5" xfId="14523"/>
    <cellStyle name="protect 3 5 2" xfId="14524"/>
    <cellStyle name="protect 3 5 2 2" xfId="14525"/>
    <cellStyle name="protect 3 5 3" xfId="14526"/>
    <cellStyle name="protect 3 6" xfId="14527"/>
    <cellStyle name="protect 3 6 2" xfId="14528"/>
    <cellStyle name="protect 3 6 2 2" xfId="14529"/>
    <cellStyle name="protect 3 6 3" xfId="14530"/>
    <cellStyle name="protect 3 7" xfId="14531"/>
    <cellStyle name="protect 3 7 2" xfId="14532"/>
    <cellStyle name="protect 3 7 2 2" xfId="14533"/>
    <cellStyle name="protect 3 7 3" xfId="14534"/>
    <cellStyle name="protect 3 8" xfId="14535"/>
    <cellStyle name="protect 3 8 2" xfId="14536"/>
    <cellStyle name="protect 3 9" xfId="14537"/>
    <cellStyle name="protect 4" xfId="14538"/>
    <cellStyle name="protect 4 2" xfId="14539"/>
    <cellStyle name="protect 4 2 2" xfId="14540"/>
    <cellStyle name="protect 4 2 2 2" xfId="14541"/>
    <cellStyle name="protect 4 2 3" xfId="14542"/>
    <cellStyle name="protect 4 3" xfId="14543"/>
    <cellStyle name="protect 4 3 2" xfId="14544"/>
    <cellStyle name="protect 4 3 2 2" xfId="14545"/>
    <cellStyle name="protect 4 3 3" xfId="14546"/>
    <cellStyle name="protect 4 4" xfId="14547"/>
    <cellStyle name="protect 4 4 2" xfId="14548"/>
    <cellStyle name="protect 4 4 2 2" xfId="14549"/>
    <cellStyle name="protect 4 4 3" xfId="14550"/>
    <cellStyle name="protect 4 5" xfId="14551"/>
    <cellStyle name="protect 4 5 2" xfId="14552"/>
    <cellStyle name="protect 4 5 2 2" xfId="14553"/>
    <cellStyle name="protect 4 5 3" xfId="14554"/>
    <cellStyle name="protect 4 6" xfId="14555"/>
    <cellStyle name="protect 4 6 2" xfId="14556"/>
    <cellStyle name="protect 4 6 2 2" xfId="14557"/>
    <cellStyle name="protect 4 6 3" xfId="14558"/>
    <cellStyle name="protect 4 7" xfId="14559"/>
    <cellStyle name="protect 4 7 2" xfId="14560"/>
    <cellStyle name="protect 4 7 2 2" xfId="14561"/>
    <cellStyle name="protect 4 7 3" xfId="14562"/>
    <cellStyle name="protect 4 8" xfId="14563"/>
    <cellStyle name="protect 4 8 2" xfId="14564"/>
    <cellStyle name="protect 4 9" xfId="14565"/>
    <cellStyle name="protect 5" xfId="14566"/>
    <cellStyle name="protect 5 2" xfId="14567"/>
    <cellStyle name="protect 5 2 2" xfId="14568"/>
    <cellStyle name="protect 5 2 2 2" xfId="14569"/>
    <cellStyle name="protect 5 2 3" xfId="14570"/>
    <cellStyle name="protect 5 3" xfId="14571"/>
    <cellStyle name="protect 5 3 2" xfId="14572"/>
    <cellStyle name="protect 5 3 2 2" xfId="14573"/>
    <cellStyle name="protect 5 3 3" xfId="14574"/>
    <cellStyle name="protect 5 4" xfId="14575"/>
    <cellStyle name="protect 5 4 2" xfId="14576"/>
    <cellStyle name="protect 5 4 2 2" xfId="14577"/>
    <cellStyle name="protect 5 4 3" xfId="14578"/>
    <cellStyle name="protect 5 5" xfId="14579"/>
    <cellStyle name="protect 5 5 2" xfId="14580"/>
    <cellStyle name="protect 5 5 2 2" xfId="14581"/>
    <cellStyle name="protect 5 5 3" xfId="14582"/>
    <cellStyle name="protect 5 6" xfId="14583"/>
    <cellStyle name="protect 5 6 2" xfId="14584"/>
    <cellStyle name="protect 5 6 2 2" xfId="14585"/>
    <cellStyle name="protect 5 6 3" xfId="14586"/>
    <cellStyle name="protect 5 7" xfId="14587"/>
    <cellStyle name="protect 5 7 2" xfId="14588"/>
    <cellStyle name="protect 5 8" xfId="14589"/>
    <cellStyle name="protect 6" xfId="14590"/>
    <cellStyle name="protect 6 2" xfId="14591"/>
    <cellStyle name="protect 6 2 2" xfId="14592"/>
    <cellStyle name="protect 6 2 2 2" xfId="14593"/>
    <cellStyle name="protect 6 2 3" xfId="14594"/>
    <cellStyle name="protect 6 3" xfId="14595"/>
    <cellStyle name="protect 6 3 2" xfId="14596"/>
    <cellStyle name="protect 6 3 2 2" xfId="14597"/>
    <cellStyle name="protect 6 3 3" xfId="14598"/>
    <cellStyle name="protect 6 4" xfId="14599"/>
    <cellStyle name="protect 6 4 2" xfId="14600"/>
    <cellStyle name="protect 6 4 2 2" xfId="14601"/>
    <cellStyle name="protect 6 4 3" xfId="14602"/>
    <cellStyle name="protect 6 5" xfId="14603"/>
    <cellStyle name="protect 6 5 2" xfId="14604"/>
    <cellStyle name="protect 6 5 2 2" xfId="14605"/>
    <cellStyle name="protect 6 5 3" xfId="14606"/>
    <cellStyle name="protect 6 6" xfId="14607"/>
    <cellStyle name="protect 6 6 2" xfId="14608"/>
    <cellStyle name="protect 6 6 2 2" xfId="14609"/>
    <cellStyle name="protect 6 6 3" xfId="14610"/>
    <cellStyle name="protect 6 7" xfId="14611"/>
    <cellStyle name="protect 6 7 2" xfId="14612"/>
    <cellStyle name="protect 6 8" xfId="14613"/>
    <cellStyle name="protect 7" xfId="14614"/>
    <cellStyle name="protect 7 2" xfId="14615"/>
    <cellStyle name="protect 7 2 2" xfId="14616"/>
    <cellStyle name="protect 7 2 2 2" xfId="14617"/>
    <cellStyle name="protect 7 2 3" xfId="14618"/>
    <cellStyle name="protect 7 3" xfId="14619"/>
    <cellStyle name="protect 7 3 2" xfId="14620"/>
    <cellStyle name="protect 7 3 2 2" xfId="14621"/>
    <cellStyle name="protect 7 3 3" xfId="14622"/>
    <cellStyle name="protect 7 4" xfId="14623"/>
    <cellStyle name="protect 7 4 2" xfId="14624"/>
    <cellStyle name="protect 7 4 2 2" xfId="14625"/>
    <cellStyle name="protect 7 4 3" xfId="14626"/>
    <cellStyle name="protect 7 5" xfId="14627"/>
    <cellStyle name="protect 7 5 2" xfId="14628"/>
    <cellStyle name="protect 7 5 2 2" xfId="14629"/>
    <cellStyle name="protect 7 5 3" xfId="14630"/>
    <cellStyle name="protect 7 6" xfId="14631"/>
    <cellStyle name="protect 7 6 2" xfId="14632"/>
    <cellStyle name="protect 7 6 2 2" xfId="14633"/>
    <cellStyle name="protect 7 6 3" xfId="14634"/>
    <cellStyle name="protect 7 7" xfId="14635"/>
    <cellStyle name="protect 7 7 2" xfId="14636"/>
    <cellStyle name="protect 7 8" xfId="14637"/>
    <cellStyle name="protect 8" xfId="14638"/>
    <cellStyle name="protect 8 2" xfId="14639"/>
    <cellStyle name="protect 8 2 2" xfId="14640"/>
    <cellStyle name="protect 8 3" xfId="14641"/>
    <cellStyle name="protect 9" xfId="14642"/>
    <cellStyle name="protect 9 2" xfId="14643"/>
    <cellStyle name="protect 9 2 2" xfId="14644"/>
    <cellStyle name="protect 9 3" xfId="14645"/>
    <cellStyle name="Pддotsikko" xfId="14646"/>
    <cellStyle name="QTitle" xfId="14647"/>
    <cellStyle name="QTitle 10" xfId="14648"/>
    <cellStyle name="QTitle 10 2" xfId="14649"/>
    <cellStyle name="QTitle 10 2 2" xfId="14650"/>
    <cellStyle name="QTitle 10 2 2 2" xfId="14651"/>
    <cellStyle name="QTitle 10 2 3" xfId="14652"/>
    <cellStyle name="QTitle 10 3" xfId="14653"/>
    <cellStyle name="QTitle 10 3 2" xfId="14654"/>
    <cellStyle name="QTitle 10 4" xfId="14655"/>
    <cellStyle name="QTitle 11" xfId="14656"/>
    <cellStyle name="QTitle 11 2" xfId="14657"/>
    <cellStyle name="QTitle 11 2 2" xfId="14658"/>
    <cellStyle name="QTitle 11 2 2 2" xfId="14659"/>
    <cellStyle name="QTitle 11 2 3" xfId="14660"/>
    <cellStyle name="QTitle 11 3" xfId="14661"/>
    <cellStyle name="QTitle 11 3 2" xfId="14662"/>
    <cellStyle name="QTitle 11 4" xfId="14663"/>
    <cellStyle name="QTitle 12" xfId="14664"/>
    <cellStyle name="QTitle 12 2" xfId="14665"/>
    <cellStyle name="QTitle 12 2 2" xfId="14666"/>
    <cellStyle name="QTitle 12 2 2 2" xfId="14667"/>
    <cellStyle name="QTitle 12 2 3" xfId="14668"/>
    <cellStyle name="QTitle 12 3" xfId="14669"/>
    <cellStyle name="QTitle 12 3 2" xfId="14670"/>
    <cellStyle name="QTitle 12 4" xfId="14671"/>
    <cellStyle name="QTitle 13" xfId="14672"/>
    <cellStyle name="QTitle 13 2" xfId="14673"/>
    <cellStyle name="QTitle 13 2 2" xfId="14674"/>
    <cellStyle name="QTitle 13 3" xfId="14675"/>
    <cellStyle name="QTitle 14" xfId="14676"/>
    <cellStyle name="QTitle 2" xfId="14677"/>
    <cellStyle name="QTitle 2 2" xfId="14678"/>
    <cellStyle name="QTitle 2 2 2" xfId="14679"/>
    <cellStyle name="QTitle 2 2 2 2" xfId="14680"/>
    <cellStyle name="QTitle 2 2 2 2 2" xfId="14681"/>
    <cellStyle name="QTitle 2 2 2 3" xfId="14682"/>
    <cellStyle name="QTitle 2 2 3" xfId="14683"/>
    <cellStyle name="QTitle 2 2 3 2" xfId="14684"/>
    <cellStyle name="QTitle 2 2 4" xfId="14685"/>
    <cellStyle name="QTitle 2 3" xfId="14686"/>
    <cellStyle name="QTitle 2 3 2" xfId="14687"/>
    <cellStyle name="QTitle 2 3 2 2" xfId="14688"/>
    <cellStyle name="QTitle 2 3 2 2 2" xfId="14689"/>
    <cellStyle name="QTitle 2 3 2 3" xfId="14690"/>
    <cellStyle name="QTitle 2 3 3" xfId="14691"/>
    <cellStyle name="QTitle 2 4" xfId="14692"/>
    <cellStyle name="QTitle 2 4 2" xfId="14693"/>
    <cellStyle name="QTitle 2 4 2 2" xfId="14694"/>
    <cellStyle name="QTitle 2 4 2 2 2" xfId="14695"/>
    <cellStyle name="QTitle 2 4 2 3" xfId="14696"/>
    <cellStyle name="QTitle 2 4 3" xfId="14697"/>
    <cellStyle name="QTitle 2 4 3 2" xfId="14698"/>
    <cellStyle name="QTitle 2 4 4" xfId="14699"/>
    <cellStyle name="QTitle 2 5" xfId="14700"/>
    <cellStyle name="QTitle 2 5 2" xfId="14701"/>
    <cellStyle name="QTitle 2 5 2 2" xfId="14702"/>
    <cellStyle name="QTitle 2 5 2 2 2" xfId="14703"/>
    <cellStyle name="QTitle 2 5 2 3" xfId="14704"/>
    <cellStyle name="QTitle 2 5 3" xfId="14705"/>
    <cellStyle name="QTitle 2 5 3 2" xfId="14706"/>
    <cellStyle name="QTitle 2 5 4" xfId="14707"/>
    <cellStyle name="QTitle 2 6" xfId="14708"/>
    <cellStyle name="QTitle 2 6 2" xfId="14709"/>
    <cellStyle name="QTitle 2 6 2 2" xfId="14710"/>
    <cellStyle name="QTitle 2 6 2 2 2" xfId="14711"/>
    <cellStyle name="QTitle 2 6 2 3" xfId="14712"/>
    <cellStyle name="QTitle 2 6 3" xfId="14713"/>
    <cellStyle name="QTitle 2 6 3 2" xfId="14714"/>
    <cellStyle name="QTitle 2 6 4" xfId="14715"/>
    <cellStyle name="QTitle 2 7" xfId="14716"/>
    <cellStyle name="QTitle 2 7 2" xfId="14717"/>
    <cellStyle name="QTitle 2 7 2 2" xfId="14718"/>
    <cellStyle name="QTitle 2 7 2 2 2" xfId="14719"/>
    <cellStyle name="QTitle 2 7 2 3" xfId="14720"/>
    <cellStyle name="QTitle 2 7 3" xfId="14721"/>
    <cellStyle name="QTitle 2 7 3 2" xfId="14722"/>
    <cellStyle name="QTitle 2 7 4" xfId="14723"/>
    <cellStyle name="QTitle 2 8" xfId="14724"/>
    <cellStyle name="QTitle 2 8 2" xfId="14725"/>
    <cellStyle name="QTitle 2 8 2 2" xfId="14726"/>
    <cellStyle name="QTitle 2 8 3" xfId="14727"/>
    <cellStyle name="QTitle 2 9" xfId="14728"/>
    <cellStyle name="QTitle 3" xfId="14729"/>
    <cellStyle name="QTitle 3 2" xfId="14730"/>
    <cellStyle name="QTitle 3 2 2" xfId="14731"/>
    <cellStyle name="QTitle 3 2 2 2" xfId="14732"/>
    <cellStyle name="QTitle 3 2 2 2 2" xfId="14733"/>
    <cellStyle name="QTitle 3 2 2 3" xfId="14734"/>
    <cellStyle name="QTitle 3 2 3" xfId="14735"/>
    <cellStyle name="QTitle 3 2 3 2" xfId="14736"/>
    <cellStyle name="QTitle 3 2 4" xfId="14737"/>
    <cellStyle name="QTitle 3 3" xfId="14738"/>
    <cellStyle name="QTitle 3 3 2" xfId="14739"/>
    <cellStyle name="QTitle 3 3 2 2" xfId="14740"/>
    <cellStyle name="QTitle 3 3 2 2 2" xfId="14741"/>
    <cellStyle name="QTitle 3 3 2 3" xfId="14742"/>
    <cellStyle name="QTitle 3 3 3" xfId="14743"/>
    <cellStyle name="QTitle 3 4" xfId="14744"/>
    <cellStyle name="QTitle 3 4 2" xfId="14745"/>
    <cellStyle name="QTitle 3 4 2 2" xfId="14746"/>
    <cellStyle name="QTitle 3 4 2 2 2" xfId="14747"/>
    <cellStyle name="QTitle 3 4 2 3" xfId="14748"/>
    <cellStyle name="QTitle 3 4 3" xfId="14749"/>
    <cellStyle name="QTitle 3 4 3 2" xfId="14750"/>
    <cellStyle name="QTitle 3 4 4" xfId="14751"/>
    <cellStyle name="QTitle 3 5" xfId="14752"/>
    <cellStyle name="QTitle 3 5 2" xfId="14753"/>
    <cellStyle name="QTitle 3 5 2 2" xfId="14754"/>
    <cellStyle name="QTitle 3 5 2 2 2" xfId="14755"/>
    <cellStyle name="QTitle 3 5 2 3" xfId="14756"/>
    <cellStyle name="QTitle 3 5 3" xfId="14757"/>
    <cellStyle name="QTitle 3 5 3 2" xfId="14758"/>
    <cellStyle name="QTitle 3 5 4" xfId="14759"/>
    <cellStyle name="QTitle 3 6" xfId="14760"/>
    <cellStyle name="QTitle 3 6 2" xfId="14761"/>
    <cellStyle name="QTitle 3 6 2 2" xfId="14762"/>
    <cellStyle name="QTitle 3 6 2 2 2" xfId="14763"/>
    <cellStyle name="QTitle 3 6 2 3" xfId="14764"/>
    <cellStyle name="QTitle 3 6 3" xfId="14765"/>
    <cellStyle name="QTitle 3 6 3 2" xfId="14766"/>
    <cellStyle name="QTitle 3 6 4" xfId="14767"/>
    <cellStyle name="QTitle 3 7" xfId="14768"/>
    <cellStyle name="QTitle 3 7 2" xfId="14769"/>
    <cellStyle name="QTitle 3 7 2 2" xfId="14770"/>
    <cellStyle name="QTitle 3 7 2 2 2" xfId="14771"/>
    <cellStyle name="QTitle 3 7 2 3" xfId="14772"/>
    <cellStyle name="QTitle 3 7 3" xfId="14773"/>
    <cellStyle name="QTitle 3 7 3 2" xfId="14774"/>
    <cellStyle name="QTitle 3 7 4" xfId="14775"/>
    <cellStyle name="QTitle 3 8" xfId="14776"/>
    <cellStyle name="QTitle 3 8 2" xfId="14777"/>
    <cellStyle name="QTitle 3 8 2 2" xfId="14778"/>
    <cellStyle name="QTitle 3 8 3" xfId="14779"/>
    <cellStyle name="QTitle 3 9" xfId="14780"/>
    <cellStyle name="QTitle 4" xfId="14781"/>
    <cellStyle name="QTitle 4 2" xfId="14782"/>
    <cellStyle name="QTitle 4 2 2" xfId="14783"/>
    <cellStyle name="QTitle 4 2 2 2" xfId="14784"/>
    <cellStyle name="QTitle 4 2 2 2 2" xfId="14785"/>
    <cellStyle name="QTitle 4 2 2 3" xfId="14786"/>
    <cellStyle name="QTitle 4 2 3" xfId="14787"/>
    <cellStyle name="QTitle 4 2 3 2" xfId="14788"/>
    <cellStyle name="QTitle 4 2 4" xfId="14789"/>
    <cellStyle name="QTitle 4 3" xfId="14790"/>
    <cellStyle name="QTitle 4 3 2" xfId="14791"/>
    <cellStyle name="QTitle 4 3 2 2" xfId="14792"/>
    <cellStyle name="QTitle 4 3 2 2 2" xfId="14793"/>
    <cellStyle name="QTitle 4 3 2 3" xfId="14794"/>
    <cellStyle name="QTitle 4 3 3" xfId="14795"/>
    <cellStyle name="QTitle 4 4" xfId="14796"/>
    <cellStyle name="QTitle 4 4 2" xfId="14797"/>
    <cellStyle name="QTitle 4 4 2 2" xfId="14798"/>
    <cellStyle name="QTitle 4 4 2 2 2" xfId="14799"/>
    <cellStyle name="QTitle 4 4 2 3" xfId="14800"/>
    <cellStyle name="QTitle 4 4 3" xfId="14801"/>
    <cellStyle name="QTitle 4 4 3 2" xfId="14802"/>
    <cellStyle name="QTitle 4 4 4" xfId="14803"/>
    <cellStyle name="QTitle 4 5" xfId="14804"/>
    <cellStyle name="QTitle 4 5 2" xfId="14805"/>
    <cellStyle name="QTitle 4 5 2 2" xfId="14806"/>
    <cellStyle name="QTitle 4 5 2 2 2" xfId="14807"/>
    <cellStyle name="QTitle 4 5 2 3" xfId="14808"/>
    <cellStyle name="QTitle 4 5 3" xfId="14809"/>
    <cellStyle name="QTitle 4 5 3 2" xfId="14810"/>
    <cellStyle name="QTitle 4 5 4" xfId="14811"/>
    <cellStyle name="QTitle 4 6" xfId="14812"/>
    <cellStyle name="QTitle 4 6 2" xfId="14813"/>
    <cellStyle name="QTitle 4 6 2 2" xfId="14814"/>
    <cellStyle name="QTitle 4 6 2 2 2" xfId="14815"/>
    <cellStyle name="QTitle 4 6 2 3" xfId="14816"/>
    <cellStyle name="QTitle 4 6 3" xfId="14817"/>
    <cellStyle name="QTitle 4 6 3 2" xfId="14818"/>
    <cellStyle name="QTitle 4 6 4" xfId="14819"/>
    <cellStyle name="QTitle 4 7" xfId="14820"/>
    <cellStyle name="QTitle 4 7 2" xfId="14821"/>
    <cellStyle name="QTitle 4 7 2 2" xfId="14822"/>
    <cellStyle name="QTitle 4 7 2 2 2" xfId="14823"/>
    <cellStyle name="QTitle 4 7 2 3" xfId="14824"/>
    <cellStyle name="QTitle 4 7 3" xfId="14825"/>
    <cellStyle name="QTitle 4 7 3 2" xfId="14826"/>
    <cellStyle name="QTitle 4 7 4" xfId="14827"/>
    <cellStyle name="QTitle 4 8" xfId="14828"/>
    <cellStyle name="QTitle 4 8 2" xfId="14829"/>
    <cellStyle name="QTitle 4 8 2 2" xfId="14830"/>
    <cellStyle name="QTitle 4 8 3" xfId="14831"/>
    <cellStyle name="QTitle 4 9" xfId="14832"/>
    <cellStyle name="QTitle 5" xfId="14833"/>
    <cellStyle name="QTitle 5 2" xfId="14834"/>
    <cellStyle name="QTitle 5 2 2" xfId="14835"/>
    <cellStyle name="QTitle 5 2 2 2" xfId="14836"/>
    <cellStyle name="QTitle 5 2 2 2 2" xfId="14837"/>
    <cellStyle name="QTitle 5 2 2 3" xfId="14838"/>
    <cellStyle name="QTitle 5 2 3" xfId="14839"/>
    <cellStyle name="QTitle 5 2 3 2" xfId="14840"/>
    <cellStyle name="QTitle 5 2 4" xfId="14841"/>
    <cellStyle name="QTitle 5 3" xfId="14842"/>
    <cellStyle name="QTitle 5 3 2" xfId="14843"/>
    <cellStyle name="QTitle 5 3 2 2" xfId="14844"/>
    <cellStyle name="QTitle 5 3 2 2 2" xfId="14845"/>
    <cellStyle name="QTitle 5 3 2 3" xfId="14846"/>
    <cellStyle name="QTitle 5 3 3" xfId="14847"/>
    <cellStyle name="QTitle 5 4" xfId="14848"/>
    <cellStyle name="QTitle 5 4 2" xfId="14849"/>
    <cellStyle name="QTitle 5 4 2 2" xfId="14850"/>
    <cellStyle name="QTitle 5 4 2 2 2" xfId="14851"/>
    <cellStyle name="QTitle 5 4 2 3" xfId="14852"/>
    <cellStyle name="QTitle 5 4 3" xfId="14853"/>
    <cellStyle name="QTitle 5 4 3 2" xfId="14854"/>
    <cellStyle name="QTitle 5 4 4" xfId="14855"/>
    <cellStyle name="QTitle 5 5" xfId="14856"/>
    <cellStyle name="QTitle 5 5 2" xfId="14857"/>
    <cellStyle name="QTitle 5 5 2 2" xfId="14858"/>
    <cellStyle name="QTitle 5 5 2 2 2" xfId="14859"/>
    <cellStyle name="QTitle 5 5 2 3" xfId="14860"/>
    <cellStyle name="QTitle 5 5 3" xfId="14861"/>
    <cellStyle name="QTitle 5 5 3 2" xfId="14862"/>
    <cellStyle name="QTitle 5 5 4" xfId="14863"/>
    <cellStyle name="QTitle 5 6" xfId="14864"/>
    <cellStyle name="QTitle 5 6 2" xfId="14865"/>
    <cellStyle name="QTitle 5 6 2 2" xfId="14866"/>
    <cellStyle name="QTitle 5 6 2 2 2" xfId="14867"/>
    <cellStyle name="QTitle 5 6 2 3" xfId="14868"/>
    <cellStyle name="QTitle 5 6 3" xfId="14869"/>
    <cellStyle name="QTitle 5 6 3 2" xfId="14870"/>
    <cellStyle name="QTitle 5 6 4" xfId="14871"/>
    <cellStyle name="QTitle 5 7" xfId="14872"/>
    <cellStyle name="QTitle 5 7 2" xfId="14873"/>
    <cellStyle name="QTitle 5 7 2 2" xfId="14874"/>
    <cellStyle name="QTitle 5 7 2 2 2" xfId="14875"/>
    <cellStyle name="QTitle 5 7 2 3" xfId="14876"/>
    <cellStyle name="QTitle 5 7 3" xfId="14877"/>
    <cellStyle name="QTitle 5 7 3 2" xfId="14878"/>
    <cellStyle name="QTitle 5 7 4" xfId="14879"/>
    <cellStyle name="QTitle 5 8" xfId="14880"/>
    <cellStyle name="QTitle 5 8 2" xfId="14881"/>
    <cellStyle name="QTitle 5 8 2 2" xfId="14882"/>
    <cellStyle name="QTitle 5 8 3" xfId="14883"/>
    <cellStyle name="QTitle 5 9" xfId="14884"/>
    <cellStyle name="QTitle 6" xfId="14885"/>
    <cellStyle name="QTitle 6 2" xfId="14886"/>
    <cellStyle name="QTitle 6 2 2" xfId="14887"/>
    <cellStyle name="QTitle 6 2 2 2" xfId="14888"/>
    <cellStyle name="QTitle 6 2 2 2 2" xfId="14889"/>
    <cellStyle name="QTitle 6 2 2 3" xfId="14890"/>
    <cellStyle name="QTitle 6 2 3" xfId="14891"/>
    <cellStyle name="QTitle 6 2 3 2" xfId="14892"/>
    <cellStyle name="QTitle 6 2 4" xfId="14893"/>
    <cellStyle name="QTitle 6 3" xfId="14894"/>
    <cellStyle name="QTitle 6 3 2" xfId="14895"/>
    <cellStyle name="QTitle 6 3 2 2" xfId="14896"/>
    <cellStyle name="QTitle 6 3 2 2 2" xfId="14897"/>
    <cellStyle name="QTitle 6 3 2 3" xfId="14898"/>
    <cellStyle name="QTitle 6 3 3" xfId="14899"/>
    <cellStyle name="QTitle 6 4" xfId="14900"/>
    <cellStyle name="QTitle 6 4 2" xfId="14901"/>
    <cellStyle name="QTitle 6 4 2 2" xfId="14902"/>
    <cellStyle name="QTitle 6 4 2 2 2" xfId="14903"/>
    <cellStyle name="QTitle 6 4 2 3" xfId="14904"/>
    <cellStyle name="QTitle 6 4 3" xfId="14905"/>
    <cellStyle name="QTitle 6 4 3 2" xfId="14906"/>
    <cellStyle name="QTitle 6 4 4" xfId="14907"/>
    <cellStyle name="QTitle 6 5" xfId="14908"/>
    <cellStyle name="QTitle 6 5 2" xfId="14909"/>
    <cellStyle name="QTitle 6 5 2 2" xfId="14910"/>
    <cellStyle name="QTitle 6 5 2 2 2" xfId="14911"/>
    <cellStyle name="QTitle 6 5 2 3" xfId="14912"/>
    <cellStyle name="QTitle 6 5 3" xfId="14913"/>
    <cellStyle name="QTitle 6 5 3 2" xfId="14914"/>
    <cellStyle name="QTitle 6 5 4" xfId="14915"/>
    <cellStyle name="QTitle 6 6" xfId="14916"/>
    <cellStyle name="QTitle 6 6 2" xfId="14917"/>
    <cellStyle name="QTitle 6 6 2 2" xfId="14918"/>
    <cellStyle name="QTitle 6 6 2 2 2" xfId="14919"/>
    <cellStyle name="QTitle 6 6 2 3" xfId="14920"/>
    <cellStyle name="QTitle 6 6 3" xfId="14921"/>
    <cellStyle name="QTitle 6 6 3 2" xfId="14922"/>
    <cellStyle name="QTitle 6 6 4" xfId="14923"/>
    <cellStyle name="QTitle 6 7" xfId="14924"/>
    <cellStyle name="QTitle 6 7 2" xfId="14925"/>
    <cellStyle name="QTitle 6 7 2 2" xfId="14926"/>
    <cellStyle name="QTitle 6 7 2 2 2" xfId="14927"/>
    <cellStyle name="QTitle 6 7 2 3" xfId="14928"/>
    <cellStyle name="QTitle 6 7 3" xfId="14929"/>
    <cellStyle name="QTitle 6 7 3 2" xfId="14930"/>
    <cellStyle name="QTitle 6 7 4" xfId="14931"/>
    <cellStyle name="QTitle 6 8" xfId="14932"/>
    <cellStyle name="QTitle 6 8 2" xfId="14933"/>
    <cellStyle name="QTitle 6 8 2 2" xfId="14934"/>
    <cellStyle name="QTitle 6 8 3" xfId="14935"/>
    <cellStyle name="QTitle 6 9" xfId="14936"/>
    <cellStyle name="QTitle 7" xfId="14937"/>
    <cellStyle name="QTitle 7 2" xfId="14938"/>
    <cellStyle name="QTitle 7 2 2" xfId="14939"/>
    <cellStyle name="QTitle 7 2 2 2" xfId="14940"/>
    <cellStyle name="QTitle 7 2 2 2 2" xfId="14941"/>
    <cellStyle name="QTitle 7 2 2 3" xfId="14942"/>
    <cellStyle name="QTitle 7 2 3" xfId="14943"/>
    <cellStyle name="QTitle 7 2 3 2" xfId="14944"/>
    <cellStyle name="QTitle 7 2 4" xfId="14945"/>
    <cellStyle name="QTitle 7 3" xfId="14946"/>
    <cellStyle name="QTitle 7 3 2" xfId="14947"/>
    <cellStyle name="QTitle 7 3 2 2" xfId="14948"/>
    <cellStyle name="QTitle 7 3 2 2 2" xfId="14949"/>
    <cellStyle name="QTitle 7 3 2 3" xfId="14950"/>
    <cellStyle name="QTitle 7 3 3" xfId="14951"/>
    <cellStyle name="QTitle 7 4" xfId="14952"/>
    <cellStyle name="QTitle 7 4 2" xfId="14953"/>
    <cellStyle name="QTitle 7 4 2 2" xfId="14954"/>
    <cellStyle name="QTitle 7 4 2 2 2" xfId="14955"/>
    <cellStyle name="QTitle 7 4 2 3" xfId="14956"/>
    <cellStyle name="QTitle 7 4 3" xfId="14957"/>
    <cellStyle name="QTitle 7 4 3 2" xfId="14958"/>
    <cellStyle name="QTitle 7 4 4" xfId="14959"/>
    <cellStyle name="QTitle 7 5" xfId="14960"/>
    <cellStyle name="QTitle 7 5 2" xfId="14961"/>
    <cellStyle name="QTitle 7 5 2 2" xfId="14962"/>
    <cellStyle name="QTitle 7 5 2 2 2" xfId="14963"/>
    <cellStyle name="QTitle 7 5 2 3" xfId="14964"/>
    <cellStyle name="QTitle 7 5 3" xfId="14965"/>
    <cellStyle name="QTitle 7 5 3 2" xfId="14966"/>
    <cellStyle name="QTitle 7 5 4" xfId="14967"/>
    <cellStyle name="QTitle 7 6" xfId="14968"/>
    <cellStyle name="QTitle 7 6 2" xfId="14969"/>
    <cellStyle name="QTitle 7 6 2 2" xfId="14970"/>
    <cellStyle name="QTitle 7 6 2 2 2" xfId="14971"/>
    <cellStyle name="QTitle 7 6 2 3" xfId="14972"/>
    <cellStyle name="QTitle 7 6 3" xfId="14973"/>
    <cellStyle name="QTitle 7 6 3 2" xfId="14974"/>
    <cellStyle name="QTitle 7 6 4" xfId="14975"/>
    <cellStyle name="QTitle 7 7" xfId="14976"/>
    <cellStyle name="QTitle 7 7 2" xfId="14977"/>
    <cellStyle name="QTitle 7 7 2 2" xfId="14978"/>
    <cellStyle name="QTitle 7 7 2 2 2" xfId="14979"/>
    <cellStyle name="QTitle 7 7 2 3" xfId="14980"/>
    <cellStyle name="QTitle 7 7 3" xfId="14981"/>
    <cellStyle name="QTitle 7 7 3 2" xfId="14982"/>
    <cellStyle name="QTitle 7 7 4" xfId="14983"/>
    <cellStyle name="QTitle 7 8" xfId="14984"/>
    <cellStyle name="QTitle 7 8 2" xfId="14985"/>
    <cellStyle name="QTitle 7 8 2 2" xfId="14986"/>
    <cellStyle name="QTitle 7 8 3" xfId="14987"/>
    <cellStyle name="QTitle 7 9" xfId="14988"/>
    <cellStyle name="QTitle 8" xfId="14989"/>
    <cellStyle name="QTitle 8 2" xfId="14990"/>
    <cellStyle name="QTitle 8 2 2" xfId="14991"/>
    <cellStyle name="QTitle 8 2 2 2" xfId="14992"/>
    <cellStyle name="QTitle 8 2 3" xfId="14993"/>
    <cellStyle name="QTitle 8 3" xfId="14994"/>
    <cellStyle name="QTitle 9" xfId="14995"/>
    <cellStyle name="QTitle 9 2" xfId="14996"/>
    <cellStyle name="QTitle 9 2 2" xfId="14997"/>
    <cellStyle name="QTitle 9 2 2 2" xfId="14998"/>
    <cellStyle name="QTitle 9 2 3" xfId="14999"/>
    <cellStyle name="QTitle 9 3" xfId="15000"/>
    <cellStyle name="QTitle 9 3 2" xfId="15001"/>
    <cellStyle name="QTitle 9 4" xfId="15002"/>
    <cellStyle name="range" xfId="15003"/>
    <cellStyle name="Ratio" xfId="15004"/>
    <cellStyle name="ReadInData" xfId="15005"/>
    <cellStyle name="Reference" xfId="15006"/>
    <cellStyle name="ReportNums" xfId="15007"/>
    <cellStyle name="Result" xfId="15008"/>
    <cellStyle name="Result 2" xfId="15009"/>
    <cellStyle name="Result2" xfId="15010"/>
    <cellStyle name="Result2 2" xfId="15011"/>
    <cellStyle name="S0" xfId="15012"/>
    <cellStyle name="S1" xfId="15013"/>
    <cellStyle name="S1 2" xfId="15014"/>
    <cellStyle name="S1 3" xfId="15015"/>
    <cellStyle name="S10" xfId="15016"/>
    <cellStyle name="S10 2" xfId="15017"/>
    <cellStyle name="S10 3" xfId="15018"/>
    <cellStyle name="S11" xfId="15019"/>
    <cellStyle name="S11 2" xfId="15020"/>
    <cellStyle name="S11 3" xfId="15021"/>
    <cellStyle name="S12" xfId="15022"/>
    <cellStyle name="S12 2" xfId="15023"/>
    <cellStyle name="S12 3" xfId="15024"/>
    <cellStyle name="S13" xfId="15025"/>
    <cellStyle name="S13 2" xfId="15026"/>
    <cellStyle name="S13 3" xfId="15027"/>
    <cellStyle name="S14" xfId="15028"/>
    <cellStyle name="S14 2" xfId="15029"/>
    <cellStyle name="S14 3" xfId="15030"/>
    <cellStyle name="S15" xfId="15031"/>
    <cellStyle name="S15 2" xfId="15032"/>
    <cellStyle name="S15 3" xfId="15033"/>
    <cellStyle name="S16" xfId="15034"/>
    <cellStyle name="S16 2" xfId="15035"/>
    <cellStyle name="S16 3" xfId="15036"/>
    <cellStyle name="S17" xfId="15037"/>
    <cellStyle name="S17 2" xfId="15038"/>
    <cellStyle name="S17 3" xfId="15039"/>
    <cellStyle name="S18" xfId="15040"/>
    <cellStyle name="S18 2" xfId="15041"/>
    <cellStyle name="S18 3" xfId="15042"/>
    <cellStyle name="S19" xfId="15043"/>
    <cellStyle name="S19 2" xfId="15044"/>
    <cellStyle name="S19 3" xfId="15045"/>
    <cellStyle name="S2" xfId="15046"/>
    <cellStyle name="S20" xfId="15047"/>
    <cellStyle name="S20 2" xfId="15048"/>
    <cellStyle name="S20 3" xfId="15049"/>
    <cellStyle name="S21" xfId="15050"/>
    <cellStyle name="S21 2" xfId="15051"/>
    <cellStyle name="S21 3" xfId="15052"/>
    <cellStyle name="S22" xfId="15053"/>
    <cellStyle name="S22 2" xfId="15054"/>
    <cellStyle name="S22 3" xfId="15055"/>
    <cellStyle name="S23" xfId="15056"/>
    <cellStyle name="S24" xfId="15057"/>
    <cellStyle name="S25" xfId="15058"/>
    <cellStyle name="S26" xfId="15059"/>
    <cellStyle name="S3" xfId="15060"/>
    <cellStyle name="S3 2" xfId="15061"/>
    <cellStyle name="S3 3" xfId="15062"/>
    <cellStyle name="S4" xfId="15063"/>
    <cellStyle name="S4 2" xfId="15064"/>
    <cellStyle name="S4 3" xfId="15065"/>
    <cellStyle name="S5" xfId="15066"/>
    <cellStyle name="S5 2" xfId="15067"/>
    <cellStyle name="S5 3" xfId="15068"/>
    <cellStyle name="S6" xfId="15069"/>
    <cellStyle name="S6 2" xfId="15070"/>
    <cellStyle name="S6 3" xfId="15071"/>
    <cellStyle name="S7" xfId="15072"/>
    <cellStyle name="S7 2" xfId="15073"/>
    <cellStyle name="S7 3" xfId="15074"/>
    <cellStyle name="S8" xfId="15075"/>
    <cellStyle name="S8 2" xfId="15076"/>
    <cellStyle name="S8 3" xfId="15077"/>
    <cellStyle name="S9" xfId="15078"/>
    <cellStyle name="S9 2" xfId="15079"/>
    <cellStyle name="S9 3" xfId="15080"/>
    <cellStyle name="Salomon Logo" xfId="15081"/>
    <cellStyle name="Salomon Logo 2" xfId="15082"/>
    <cellStyle name="Salomon Logo 2 2" xfId="15083"/>
    <cellStyle name="Salomon Logo 3" xfId="15084"/>
    <cellStyle name="Salomon Logo 4" xfId="15085"/>
    <cellStyle name="Salomon Logo 5" xfId="15086"/>
    <cellStyle name="Salomon Logo 6" xfId="15087"/>
    <cellStyle name="Salomon Logo 7" xfId="15088"/>
    <cellStyle name="Salomon Logo 8" xfId="15089"/>
    <cellStyle name="SAPBEXaggData" xfId="15090"/>
    <cellStyle name="SAPBEXaggData 10" xfId="15091"/>
    <cellStyle name="SAPBEXaggData 10 2" xfId="15092"/>
    <cellStyle name="SAPBEXaggData 10 2 2" xfId="15093"/>
    <cellStyle name="SAPBEXaggData 10 3" xfId="15094"/>
    <cellStyle name="SAPBEXaggData 11" xfId="15095"/>
    <cellStyle name="SAPBEXaggData 11 2" xfId="15096"/>
    <cellStyle name="SAPBEXaggData 11 2 2" xfId="15097"/>
    <cellStyle name="SAPBEXaggData 11 3" xfId="15098"/>
    <cellStyle name="SAPBEXaggData 12" xfId="15099"/>
    <cellStyle name="SAPBEXaggData 12 2" xfId="15100"/>
    <cellStyle name="SAPBEXaggData 12 2 2" xfId="15101"/>
    <cellStyle name="SAPBEXaggData 12 3" xfId="15102"/>
    <cellStyle name="SAPBEXaggData 13" xfId="15103"/>
    <cellStyle name="SAPBEXaggData 13 2" xfId="15104"/>
    <cellStyle name="SAPBEXaggData 13 2 2" xfId="15105"/>
    <cellStyle name="SAPBEXaggData 13 3" xfId="15106"/>
    <cellStyle name="SAPBEXaggData 14" xfId="15107"/>
    <cellStyle name="SAPBEXaggData 14 2" xfId="15108"/>
    <cellStyle name="SAPBEXaggData 15" xfId="15109"/>
    <cellStyle name="SAPBEXaggData 16" xfId="15110"/>
    <cellStyle name="SAPBEXaggData 2" xfId="15111"/>
    <cellStyle name="SAPBEXaggData 2 2" xfId="15112"/>
    <cellStyle name="SAPBEXaggData 2 2 2" xfId="15113"/>
    <cellStyle name="SAPBEXaggData 2 2 2 2" xfId="15114"/>
    <cellStyle name="SAPBEXaggData 2 2 3" xfId="15115"/>
    <cellStyle name="SAPBEXaggData 2 3" xfId="15116"/>
    <cellStyle name="SAPBEXaggData 2 3 2" xfId="15117"/>
    <cellStyle name="SAPBEXaggData 2 3 2 2" xfId="15118"/>
    <cellStyle name="SAPBEXaggData 2 3 3" xfId="15119"/>
    <cellStyle name="SAPBEXaggData 2 4" xfId="15120"/>
    <cellStyle name="SAPBEXaggData 2 4 2" xfId="15121"/>
    <cellStyle name="SAPBEXaggData 2 4 2 2" xfId="15122"/>
    <cellStyle name="SAPBEXaggData 2 4 3" xfId="15123"/>
    <cellStyle name="SAPBEXaggData 2 5" xfId="15124"/>
    <cellStyle name="SAPBEXaggData 2 5 2" xfId="15125"/>
    <cellStyle name="SAPBEXaggData 2 5 2 2" xfId="15126"/>
    <cellStyle name="SAPBEXaggData 2 5 3" xfId="15127"/>
    <cellStyle name="SAPBEXaggData 2 6" xfId="15128"/>
    <cellStyle name="SAPBEXaggData 2 6 2" xfId="15129"/>
    <cellStyle name="SAPBEXaggData 2 6 2 2" xfId="15130"/>
    <cellStyle name="SAPBEXaggData 2 6 3" xfId="15131"/>
    <cellStyle name="SAPBEXaggData 2 7" xfId="15132"/>
    <cellStyle name="SAPBEXaggData 2 7 2" xfId="15133"/>
    <cellStyle name="SAPBEXaggData 2 7 2 2" xfId="15134"/>
    <cellStyle name="SAPBEXaggData 2 7 3" xfId="15135"/>
    <cellStyle name="SAPBEXaggData 2 8" xfId="15136"/>
    <cellStyle name="SAPBEXaggData 2 8 2" xfId="15137"/>
    <cellStyle name="SAPBEXaggData 2 9" xfId="15138"/>
    <cellStyle name="SAPBEXaggData 3" xfId="15139"/>
    <cellStyle name="SAPBEXaggData 3 2" xfId="15140"/>
    <cellStyle name="SAPBEXaggData 3 2 2" xfId="15141"/>
    <cellStyle name="SAPBEXaggData 3 2 2 2" xfId="15142"/>
    <cellStyle name="SAPBEXaggData 3 2 3" xfId="15143"/>
    <cellStyle name="SAPBEXaggData 3 3" xfId="15144"/>
    <cellStyle name="SAPBEXaggData 3 3 2" xfId="15145"/>
    <cellStyle name="SAPBEXaggData 3 3 2 2" xfId="15146"/>
    <cellStyle name="SAPBEXaggData 3 3 3" xfId="15147"/>
    <cellStyle name="SAPBEXaggData 3 4" xfId="15148"/>
    <cellStyle name="SAPBEXaggData 3 4 2" xfId="15149"/>
    <cellStyle name="SAPBEXaggData 3 4 2 2" xfId="15150"/>
    <cellStyle name="SAPBEXaggData 3 4 3" xfId="15151"/>
    <cellStyle name="SAPBEXaggData 3 5" xfId="15152"/>
    <cellStyle name="SAPBEXaggData 3 5 2" xfId="15153"/>
    <cellStyle name="SAPBEXaggData 3 5 2 2" xfId="15154"/>
    <cellStyle name="SAPBEXaggData 3 5 3" xfId="15155"/>
    <cellStyle name="SAPBEXaggData 3 6" xfId="15156"/>
    <cellStyle name="SAPBEXaggData 3 6 2" xfId="15157"/>
    <cellStyle name="SAPBEXaggData 3 6 2 2" xfId="15158"/>
    <cellStyle name="SAPBEXaggData 3 6 3" xfId="15159"/>
    <cellStyle name="SAPBEXaggData 3 7" xfId="15160"/>
    <cellStyle name="SAPBEXaggData 3 7 2" xfId="15161"/>
    <cellStyle name="SAPBEXaggData 3 7 2 2" xfId="15162"/>
    <cellStyle name="SAPBEXaggData 3 7 3" xfId="15163"/>
    <cellStyle name="SAPBEXaggData 3 8" xfId="15164"/>
    <cellStyle name="SAPBEXaggData 3 8 2" xfId="15165"/>
    <cellStyle name="SAPBEXaggData 3 9" xfId="15166"/>
    <cellStyle name="SAPBEXaggData 4" xfId="15167"/>
    <cellStyle name="SAPBEXaggData 4 2" xfId="15168"/>
    <cellStyle name="SAPBEXaggData 4 2 2" xfId="15169"/>
    <cellStyle name="SAPBEXaggData 4 2 2 2" xfId="15170"/>
    <cellStyle name="SAPBEXaggData 4 2 3" xfId="15171"/>
    <cellStyle name="SAPBEXaggData 4 3" xfId="15172"/>
    <cellStyle name="SAPBEXaggData 4 3 2" xfId="15173"/>
    <cellStyle name="SAPBEXaggData 4 3 2 2" xfId="15174"/>
    <cellStyle name="SAPBEXaggData 4 3 3" xfId="15175"/>
    <cellStyle name="SAPBEXaggData 4 4" xfId="15176"/>
    <cellStyle name="SAPBEXaggData 4 4 2" xfId="15177"/>
    <cellStyle name="SAPBEXaggData 4 4 2 2" xfId="15178"/>
    <cellStyle name="SAPBEXaggData 4 4 3" xfId="15179"/>
    <cellStyle name="SAPBEXaggData 4 5" xfId="15180"/>
    <cellStyle name="SAPBEXaggData 4 5 2" xfId="15181"/>
    <cellStyle name="SAPBEXaggData 4 5 2 2" xfId="15182"/>
    <cellStyle name="SAPBEXaggData 4 5 3" xfId="15183"/>
    <cellStyle name="SAPBEXaggData 4 6" xfId="15184"/>
    <cellStyle name="SAPBEXaggData 4 6 2" xfId="15185"/>
    <cellStyle name="SAPBEXaggData 4 6 2 2" xfId="15186"/>
    <cellStyle name="SAPBEXaggData 4 6 3" xfId="15187"/>
    <cellStyle name="SAPBEXaggData 4 7" xfId="15188"/>
    <cellStyle name="SAPBEXaggData 4 7 2" xfId="15189"/>
    <cellStyle name="SAPBEXaggData 4 7 2 2" xfId="15190"/>
    <cellStyle name="SAPBEXaggData 4 7 3" xfId="15191"/>
    <cellStyle name="SAPBEXaggData 4 8" xfId="15192"/>
    <cellStyle name="SAPBEXaggData 4 8 2" xfId="15193"/>
    <cellStyle name="SAPBEXaggData 4 9" xfId="15194"/>
    <cellStyle name="SAPBEXaggData 5" xfId="15195"/>
    <cellStyle name="SAPBEXaggData 5 2" xfId="15196"/>
    <cellStyle name="SAPBEXaggData 5 2 2" xfId="15197"/>
    <cellStyle name="SAPBEXaggData 5 2 2 2" xfId="15198"/>
    <cellStyle name="SAPBEXaggData 5 2 3" xfId="15199"/>
    <cellStyle name="SAPBEXaggData 5 3" xfId="15200"/>
    <cellStyle name="SAPBEXaggData 5 3 2" xfId="15201"/>
    <cellStyle name="SAPBEXaggData 5 3 2 2" xfId="15202"/>
    <cellStyle name="SAPBEXaggData 5 3 3" xfId="15203"/>
    <cellStyle name="SAPBEXaggData 5 4" xfId="15204"/>
    <cellStyle name="SAPBEXaggData 5 4 2" xfId="15205"/>
    <cellStyle name="SAPBEXaggData 5 4 2 2" xfId="15206"/>
    <cellStyle name="SAPBEXaggData 5 4 3" xfId="15207"/>
    <cellStyle name="SAPBEXaggData 5 5" xfId="15208"/>
    <cellStyle name="SAPBEXaggData 5 5 2" xfId="15209"/>
    <cellStyle name="SAPBEXaggData 5 5 2 2" xfId="15210"/>
    <cellStyle name="SAPBEXaggData 5 5 3" xfId="15211"/>
    <cellStyle name="SAPBEXaggData 5 6" xfId="15212"/>
    <cellStyle name="SAPBEXaggData 5 6 2" xfId="15213"/>
    <cellStyle name="SAPBEXaggData 5 6 2 2" xfId="15214"/>
    <cellStyle name="SAPBEXaggData 5 6 3" xfId="15215"/>
    <cellStyle name="SAPBEXaggData 5 7" xfId="15216"/>
    <cellStyle name="SAPBEXaggData 5 7 2" xfId="15217"/>
    <cellStyle name="SAPBEXaggData 5 8" xfId="15218"/>
    <cellStyle name="SAPBEXaggData 6" xfId="15219"/>
    <cellStyle name="SAPBEXaggData 6 2" xfId="15220"/>
    <cellStyle name="SAPBEXaggData 6 2 2" xfId="15221"/>
    <cellStyle name="SAPBEXaggData 6 2 2 2" xfId="15222"/>
    <cellStyle name="SAPBEXaggData 6 2 3" xfId="15223"/>
    <cellStyle name="SAPBEXaggData 6 3" xfId="15224"/>
    <cellStyle name="SAPBEXaggData 6 3 2" xfId="15225"/>
    <cellStyle name="SAPBEXaggData 6 3 2 2" xfId="15226"/>
    <cellStyle name="SAPBEXaggData 6 3 3" xfId="15227"/>
    <cellStyle name="SAPBEXaggData 6 4" xfId="15228"/>
    <cellStyle name="SAPBEXaggData 6 4 2" xfId="15229"/>
    <cellStyle name="SAPBEXaggData 6 4 2 2" xfId="15230"/>
    <cellStyle name="SAPBEXaggData 6 4 3" xfId="15231"/>
    <cellStyle name="SAPBEXaggData 6 5" xfId="15232"/>
    <cellStyle name="SAPBEXaggData 6 5 2" xfId="15233"/>
    <cellStyle name="SAPBEXaggData 6 5 2 2" xfId="15234"/>
    <cellStyle name="SAPBEXaggData 6 5 3" xfId="15235"/>
    <cellStyle name="SAPBEXaggData 6 6" xfId="15236"/>
    <cellStyle name="SAPBEXaggData 6 6 2" xfId="15237"/>
    <cellStyle name="SAPBEXaggData 6 6 2 2" xfId="15238"/>
    <cellStyle name="SAPBEXaggData 6 6 3" xfId="15239"/>
    <cellStyle name="SAPBEXaggData 6 7" xfId="15240"/>
    <cellStyle name="SAPBEXaggData 6 7 2" xfId="15241"/>
    <cellStyle name="SAPBEXaggData 6 8" xfId="15242"/>
    <cellStyle name="SAPBEXaggData 7" xfId="15243"/>
    <cellStyle name="SAPBEXaggData 7 2" xfId="15244"/>
    <cellStyle name="SAPBEXaggData 7 2 2" xfId="15245"/>
    <cellStyle name="SAPBEXaggData 7 2 2 2" xfId="15246"/>
    <cellStyle name="SAPBEXaggData 7 2 3" xfId="15247"/>
    <cellStyle name="SAPBEXaggData 7 3" xfId="15248"/>
    <cellStyle name="SAPBEXaggData 7 3 2" xfId="15249"/>
    <cellStyle name="SAPBEXaggData 7 3 2 2" xfId="15250"/>
    <cellStyle name="SAPBEXaggData 7 3 3" xfId="15251"/>
    <cellStyle name="SAPBEXaggData 7 4" xfId="15252"/>
    <cellStyle name="SAPBEXaggData 7 4 2" xfId="15253"/>
    <cellStyle name="SAPBEXaggData 7 4 2 2" xfId="15254"/>
    <cellStyle name="SAPBEXaggData 7 4 3" xfId="15255"/>
    <cellStyle name="SAPBEXaggData 7 5" xfId="15256"/>
    <cellStyle name="SAPBEXaggData 7 5 2" xfId="15257"/>
    <cellStyle name="SAPBEXaggData 7 5 2 2" xfId="15258"/>
    <cellStyle name="SAPBEXaggData 7 5 3" xfId="15259"/>
    <cellStyle name="SAPBEXaggData 7 6" xfId="15260"/>
    <cellStyle name="SAPBEXaggData 7 6 2" xfId="15261"/>
    <cellStyle name="SAPBEXaggData 7 6 2 2" xfId="15262"/>
    <cellStyle name="SAPBEXaggData 7 6 3" xfId="15263"/>
    <cellStyle name="SAPBEXaggData 7 7" xfId="15264"/>
    <cellStyle name="SAPBEXaggData 7 7 2" xfId="15265"/>
    <cellStyle name="SAPBEXaggData 7 8" xfId="15266"/>
    <cellStyle name="SAPBEXaggData 8" xfId="15267"/>
    <cellStyle name="SAPBEXaggData 8 2" xfId="15268"/>
    <cellStyle name="SAPBEXaggData 8 2 2" xfId="15269"/>
    <cellStyle name="SAPBEXaggData 8 2 2 2" xfId="15270"/>
    <cellStyle name="SAPBEXaggData 8 2 3" xfId="15271"/>
    <cellStyle name="SAPBEXaggData 8 3" xfId="15272"/>
    <cellStyle name="SAPBEXaggData 8 3 2" xfId="15273"/>
    <cellStyle name="SAPBEXaggData 8 3 2 2" xfId="15274"/>
    <cellStyle name="SAPBEXaggData 8 3 3" xfId="15275"/>
    <cellStyle name="SAPBEXaggData 8 4" xfId="15276"/>
    <cellStyle name="SAPBEXaggData 8 4 2" xfId="15277"/>
    <cellStyle name="SAPBEXaggData 8 4 2 2" xfId="15278"/>
    <cellStyle name="SAPBEXaggData 8 4 3" xfId="15279"/>
    <cellStyle name="SAPBEXaggData 8 5" xfId="15280"/>
    <cellStyle name="SAPBEXaggData 8 5 2" xfId="15281"/>
    <cellStyle name="SAPBEXaggData 8 5 2 2" xfId="15282"/>
    <cellStyle name="SAPBEXaggData 8 5 3" xfId="15283"/>
    <cellStyle name="SAPBEXaggData 8 6" xfId="15284"/>
    <cellStyle name="SAPBEXaggData 8 6 2" xfId="15285"/>
    <cellStyle name="SAPBEXaggData 8 6 2 2" xfId="15286"/>
    <cellStyle name="SAPBEXaggData 8 6 3" xfId="15287"/>
    <cellStyle name="SAPBEXaggData 8 7" xfId="15288"/>
    <cellStyle name="SAPBEXaggData 8 7 2" xfId="15289"/>
    <cellStyle name="SAPBEXaggData 8 8" xfId="15290"/>
    <cellStyle name="SAPBEXaggData 9" xfId="15291"/>
    <cellStyle name="SAPBEXaggData 9 2" xfId="15292"/>
    <cellStyle name="SAPBEXaggData 9 2 2" xfId="15293"/>
    <cellStyle name="SAPBEXaggData 9 3" xfId="15294"/>
    <cellStyle name="SAPBEXaggDataEmph" xfId="15295"/>
    <cellStyle name="SAPBEXaggDataEmph 10" xfId="15296"/>
    <cellStyle name="SAPBEXaggDataEmph 10 2" xfId="15297"/>
    <cellStyle name="SAPBEXaggDataEmph 10 2 2" xfId="15298"/>
    <cellStyle name="SAPBEXaggDataEmph 10 3" xfId="15299"/>
    <cellStyle name="SAPBEXaggDataEmph 11" xfId="15300"/>
    <cellStyle name="SAPBEXaggDataEmph 11 2" xfId="15301"/>
    <cellStyle name="SAPBEXaggDataEmph 11 2 2" xfId="15302"/>
    <cellStyle name="SAPBEXaggDataEmph 11 3" xfId="15303"/>
    <cellStyle name="SAPBEXaggDataEmph 12" xfId="15304"/>
    <cellStyle name="SAPBEXaggDataEmph 12 2" xfId="15305"/>
    <cellStyle name="SAPBEXaggDataEmph 12 2 2" xfId="15306"/>
    <cellStyle name="SAPBEXaggDataEmph 12 3" xfId="15307"/>
    <cellStyle name="SAPBEXaggDataEmph 13" xfId="15308"/>
    <cellStyle name="SAPBEXaggDataEmph 13 2" xfId="15309"/>
    <cellStyle name="SAPBEXaggDataEmph 13 2 2" xfId="15310"/>
    <cellStyle name="SAPBEXaggDataEmph 13 3" xfId="15311"/>
    <cellStyle name="SAPBEXaggDataEmph 14" xfId="15312"/>
    <cellStyle name="SAPBEXaggDataEmph 14 2" xfId="15313"/>
    <cellStyle name="SAPBEXaggDataEmph 15" xfId="15314"/>
    <cellStyle name="SAPBEXaggDataEmph 16" xfId="15315"/>
    <cellStyle name="SAPBEXaggDataEmph 2" xfId="15316"/>
    <cellStyle name="SAPBEXaggDataEmph 2 2" xfId="15317"/>
    <cellStyle name="SAPBEXaggDataEmph 2 2 2" xfId="15318"/>
    <cellStyle name="SAPBEXaggDataEmph 2 2 2 2" xfId="15319"/>
    <cellStyle name="SAPBEXaggDataEmph 2 2 3" xfId="15320"/>
    <cellStyle name="SAPBEXaggDataEmph 2 3" xfId="15321"/>
    <cellStyle name="SAPBEXaggDataEmph 2 3 2" xfId="15322"/>
    <cellStyle name="SAPBEXaggDataEmph 2 3 2 2" xfId="15323"/>
    <cellStyle name="SAPBEXaggDataEmph 2 3 3" xfId="15324"/>
    <cellStyle name="SAPBEXaggDataEmph 2 4" xfId="15325"/>
    <cellStyle name="SAPBEXaggDataEmph 2 4 2" xfId="15326"/>
    <cellStyle name="SAPBEXaggDataEmph 2 4 2 2" xfId="15327"/>
    <cellStyle name="SAPBEXaggDataEmph 2 4 3" xfId="15328"/>
    <cellStyle name="SAPBEXaggDataEmph 2 5" xfId="15329"/>
    <cellStyle name="SAPBEXaggDataEmph 2 5 2" xfId="15330"/>
    <cellStyle name="SAPBEXaggDataEmph 2 5 2 2" xfId="15331"/>
    <cellStyle name="SAPBEXaggDataEmph 2 5 3" xfId="15332"/>
    <cellStyle name="SAPBEXaggDataEmph 2 6" xfId="15333"/>
    <cellStyle name="SAPBEXaggDataEmph 2 6 2" xfId="15334"/>
    <cellStyle name="SAPBEXaggDataEmph 2 6 2 2" xfId="15335"/>
    <cellStyle name="SAPBEXaggDataEmph 2 6 3" xfId="15336"/>
    <cellStyle name="SAPBEXaggDataEmph 2 7" xfId="15337"/>
    <cellStyle name="SAPBEXaggDataEmph 2 7 2" xfId="15338"/>
    <cellStyle name="SAPBEXaggDataEmph 2 7 2 2" xfId="15339"/>
    <cellStyle name="SAPBEXaggDataEmph 2 7 3" xfId="15340"/>
    <cellStyle name="SAPBEXaggDataEmph 2 8" xfId="15341"/>
    <cellStyle name="SAPBEXaggDataEmph 2 8 2" xfId="15342"/>
    <cellStyle name="SAPBEXaggDataEmph 2 9" xfId="15343"/>
    <cellStyle name="SAPBEXaggDataEmph 3" xfId="15344"/>
    <cellStyle name="SAPBEXaggDataEmph 3 2" xfId="15345"/>
    <cellStyle name="SAPBEXaggDataEmph 3 2 2" xfId="15346"/>
    <cellStyle name="SAPBEXaggDataEmph 3 2 2 2" xfId="15347"/>
    <cellStyle name="SAPBEXaggDataEmph 3 2 3" xfId="15348"/>
    <cellStyle name="SAPBEXaggDataEmph 3 3" xfId="15349"/>
    <cellStyle name="SAPBEXaggDataEmph 3 3 2" xfId="15350"/>
    <cellStyle name="SAPBEXaggDataEmph 3 3 2 2" xfId="15351"/>
    <cellStyle name="SAPBEXaggDataEmph 3 3 3" xfId="15352"/>
    <cellStyle name="SAPBEXaggDataEmph 3 4" xfId="15353"/>
    <cellStyle name="SAPBEXaggDataEmph 3 4 2" xfId="15354"/>
    <cellStyle name="SAPBEXaggDataEmph 3 4 2 2" xfId="15355"/>
    <cellStyle name="SAPBEXaggDataEmph 3 4 3" xfId="15356"/>
    <cellStyle name="SAPBEXaggDataEmph 3 5" xfId="15357"/>
    <cellStyle name="SAPBEXaggDataEmph 3 5 2" xfId="15358"/>
    <cellStyle name="SAPBEXaggDataEmph 3 5 2 2" xfId="15359"/>
    <cellStyle name="SAPBEXaggDataEmph 3 5 3" xfId="15360"/>
    <cellStyle name="SAPBEXaggDataEmph 3 6" xfId="15361"/>
    <cellStyle name="SAPBEXaggDataEmph 3 6 2" xfId="15362"/>
    <cellStyle name="SAPBEXaggDataEmph 3 6 2 2" xfId="15363"/>
    <cellStyle name="SAPBEXaggDataEmph 3 6 3" xfId="15364"/>
    <cellStyle name="SAPBEXaggDataEmph 3 7" xfId="15365"/>
    <cellStyle name="SAPBEXaggDataEmph 3 7 2" xfId="15366"/>
    <cellStyle name="SAPBEXaggDataEmph 3 7 2 2" xfId="15367"/>
    <cellStyle name="SAPBEXaggDataEmph 3 7 3" xfId="15368"/>
    <cellStyle name="SAPBEXaggDataEmph 3 8" xfId="15369"/>
    <cellStyle name="SAPBEXaggDataEmph 3 8 2" xfId="15370"/>
    <cellStyle name="SAPBEXaggDataEmph 3 9" xfId="15371"/>
    <cellStyle name="SAPBEXaggDataEmph 4" xfId="15372"/>
    <cellStyle name="SAPBEXaggDataEmph 4 2" xfId="15373"/>
    <cellStyle name="SAPBEXaggDataEmph 4 2 2" xfId="15374"/>
    <cellStyle name="SAPBEXaggDataEmph 4 2 2 2" xfId="15375"/>
    <cellStyle name="SAPBEXaggDataEmph 4 2 3" xfId="15376"/>
    <cellStyle name="SAPBEXaggDataEmph 4 3" xfId="15377"/>
    <cellStyle name="SAPBEXaggDataEmph 4 3 2" xfId="15378"/>
    <cellStyle name="SAPBEXaggDataEmph 4 3 2 2" xfId="15379"/>
    <cellStyle name="SAPBEXaggDataEmph 4 3 3" xfId="15380"/>
    <cellStyle name="SAPBEXaggDataEmph 4 4" xfId="15381"/>
    <cellStyle name="SAPBEXaggDataEmph 4 4 2" xfId="15382"/>
    <cellStyle name="SAPBEXaggDataEmph 4 4 2 2" xfId="15383"/>
    <cellStyle name="SAPBEXaggDataEmph 4 4 3" xfId="15384"/>
    <cellStyle name="SAPBEXaggDataEmph 4 5" xfId="15385"/>
    <cellStyle name="SAPBEXaggDataEmph 4 5 2" xfId="15386"/>
    <cellStyle name="SAPBEXaggDataEmph 4 5 2 2" xfId="15387"/>
    <cellStyle name="SAPBEXaggDataEmph 4 5 3" xfId="15388"/>
    <cellStyle name="SAPBEXaggDataEmph 4 6" xfId="15389"/>
    <cellStyle name="SAPBEXaggDataEmph 4 6 2" xfId="15390"/>
    <cellStyle name="SAPBEXaggDataEmph 4 6 2 2" xfId="15391"/>
    <cellStyle name="SAPBEXaggDataEmph 4 6 3" xfId="15392"/>
    <cellStyle name="SAPBEXaggDataEmph 4 7" xfId="15393"/>
    <cellStyle name="SAPBEXaggDataEmph 4 7 2" xfId="15394"/>
    <cellStyle name="SAPBEXaggDataEmph 4 7 2 2" xfId="15395"/>
    <cellStyle name="SAPBEXaggDataEmph 4 7 3" xfId="15396"/>
    <cellStyle name="SAPBEXaggDataEmph 4 8" xfId="15397"/>
    <cellStyle name="SAPBEXaggDataEmph 4 8 2" xfId="15398"/>
    <cellStyle name="SAPBEXaggDataEmph 4 9" xfId="15399"/>
    <cellStyle name="SAPBEXaggDataEmph 5" xfId="15400"/>
    <cellStyle name="SAPBEXaggDataEmph 5 2" xfId="15401"/>
    <cellStyle name="SAPBEXaggDataEmph 5 2 2" xfId="15402"/>
    <cellStyle name="SAPBEXaggDataEmph 5 2 2 2" xfId="15403"/>
    <cellStyle name="SAPBEXaggDataEmph 5 2 3" xfId="15404"/>
    <cellStyle name="SAPBEXaggDataEmph 5 3" xfId="15405"/>
    <cellStyle name="SAPBEXaggDataEmph 5 3 2" xfId="15406"/>
    <cellStyle name="SAPBEXaggDataEmph 5 3 2 2" xfId="15407"/>
    <cellStyle name="SAPBEXaggDataEmph 5 3 3" xfId="15408"/>
    <cellStyle name="SAPBEXaggDataEmph 5 4" xfId="15409"/>
    <cellStyle name="SAPBEXaggDataEmph 5 4 2" xfId="15410"/>
    <cellStyle name="SAPBEXaggDataEmph 5 4 2 2" xfId="15411"/>
    <cellStyle name="SAPBEXaggDataEmph 5 4 3" xfId="15412"/>
    <cellStyle name="SAPBEXaggDataEmph 5 5" xfId="15413"/>
    <cellStyle name="SAPBEXaggDataEmph 5 5 2" xfId="15414"/>
    <cellStyle name="SAPBEXaggDataEmph 5 5 2 2" xfId="15415"/>
    <cellStyle name="SAPBEXaggDataEmph 5 5 3" xfId="15416"/>
    <cellStyle name="SAPBEXaggDataEmph 5 6" xfId="15417"/>
    <cellStyle name="SAPBEXaggDataEmph 5 6 2" xfId="15418"/>
    <cellStyle name="SAPBEXaggDataEmph 5 6 2 2" xfId="15419"/>
    <cellStyle name="SAPBEXaggDataEmph 5 6 3" xfId="15420"/>
    <cellStyle name="SAPBEXaggDataEmph 5 7" xfId="15421"/>
    <cellStyle name="SAPBEXaggDataEmph 5 7 2" xfId="15422"/>
    <cellStyle name="SAPBEXaggDataEmph 5 8" xfId="15423"/>
    <cellStyle name="SAPBEXaggDataEmph 6" xfId="15424"/>
    <cellStyle name="SAPBEXaggDataEmph 6 2" xfId="15425"/>
    <cellStyle name="SAPBEXaggDataEmph 6 2 2" xfId="15426"/>
    <cellStyle name="SAPBEXaggDataEmph 6 2 2 2" xfId="15427"/>
    <cellStyle name="SAPBEXaggDataEmph 6 2 3" xfId="15428"/>
    <cellStyle name="SAPBEXaggDataEmph 6 3" xfId="15429"/>
    <cellStyle name="SAPBEXaggDataEmph 6 3 2" xfId="15430"/>
    <cellStyle name="SAPBEXaggDataEmph 6 3 2 2" xfId="15431"/>
    <cellStyle name="SAPBEXaggDataEmph 6 3 3" xfId="15432"/>
    <cellStyle name="SAPBEXaggDataEmph 6 4" xfId="15433"/>
    <cellStyle name="SAPBEXaggDataEmph 6 4 2" xfId="15434"/>
    <cellStyle name="SAPBEXaggDataEmph 6 4 2 2" xfId="15435"/>
    <cellStyle name="SAPBEXaggDataEmph 6 4 3" xfId="15436"/>
    <cellStyle name="SAPBEXaggDataEmph 6 5" xfId="15437"/>
    <cellStyle name="SAPBEXaggDataEmph 6 5 2" xfId="15438"/>
    <cellStyle name="SAPBEXaggDataEmph 6 5 2 2" xfId="15439"/>
    <cellStyle name="SAPBEXaggDataEmph 6 5 3" xfId="15440"/>
    <cellStyle name="SAPBEXaggDataEmph 6 6" xfId="15441"/>
    <cellStyle name="SAPBEXaggDataEmph 6 6 2" xfId="15442"/>
    <cellStyle name="SAPBEXaggDataEmph 6 6 2 2" xfId="15443"/>
    <cellStyle name="SAPBEXaggDataEmph 6 6 3" xfId="15444"/>
    <cellStyle name="SAPBEXaggDataEmph 6 7" xfId="15445"/>
    <cellStyle name="SAPBEXaggDataEmph 6 7 2" xfId="15446"/>
    <cellStyle name="SAPBEXaggDataEmph 6 8" xfId="15447"/>
    <cellStyle name="SAPBEXaggDataEmph 7" xfId="15448"/>
    <cellStyle name="SAPBEXaggDataEmph 7 2" xfId="15449"/>
    <cellStyle name="SAPBEXaggDataEmph 7 2 2" xfId="15450"/>
    <cellStyle name="SAPBEXaggDataEmph 7 2 2 2" xfId="15451"/>
    <cellStyle name="SAPBEXaggDataEmph 7 2 3" xfId="15452"/>
    <cellStyle name="SAPBEXaggDataEmph 7 3" xfId="15453"/>
    <cellStyle name="SAPBEXaggDataEmph 7 3 2" xfId="15454"/>
    <cellStyle name="SAPBEXaggDataEmph 7 3 2 2" xfId="15455"/>
    <cellStyle name="SAPBEXaggDataEmph 7 3 3" xfId="15456"/>
    <cellStyle name="SAPBEXaggDataEmph 7 4" xfId="15457"/>
    <cellStyle name="SAPBEXaggDataEmph 7 4 2" xfId="15458"/>
    <cellStyle name="SAPBEXaggDataEmph 7 4 2 2" xfId="15459"/>
    <cellStyle name="SAPBEXaggDataEmph 7 4 3" xfId="15460"/>
    <cellStyle name="SAPBEXaggDataEmph 7 5" xfId="15461"/>
    <cellStyle name="SAPBEXaggDataEmph 7 5 2" xfId="15462"/>
    <cellStyle name="SAPBEXaggDataEmph 7 5 2 2" xfId="15463"/>
    <cellStyle name="SAPBEXaggDataEmph 7 5 3" xfId="15464"/>
    <cellStyle name="SAPBEXaggDataEmph 7 6" xfId="15465"/>
    <cellStyle name="SAPBEXaggDataEmph 7 6 2" xfId="15466"/>
    <cellStyle name="SAPBEXaggDataEmph 7 6 2 2" xfId="15467"/>
    <cellStyle name="SAPBEXaggDataEmph 7 6 3" xfId="15468"/>
    <cellStyle name="SAPBEXaggDataEmph 7 7" xfId="15469"/>
    <cellStyle name="SAPBEXaggDataEmph 7 7 2" xfId="15470"/>
    <cellStyle name="SAPBEXaggDataEmph 7 8" xfId="15471"/>
    <cellStyle name="SAPBEXaggDataEmph 8" xfId="15472"/>
    <cellStyle name="SAPBEXaggDataEmph 8 2" xfId="15473"/>
    <cellStyle name="SAPBEXaggDataEmph 8 2 2" xfId="15474"/>
    <cellStyle name="SAPBEXaggDataEmph 8 2 2 2" xfId="15475"/>
    <cellStyle name="SAPBEXaggDataEmph 8 2 3" xfId="15476"/>
    <cellStyle name="SAPBEXaggDataEmph 8 3" xfId="15477"/>
    <cellStyle name="SAPBEXaggDataEmph 8 3 2" xfId="15478"/>
    <cellStyle name="SAPBEXaggDataEmph 8 3 2 2" xfId="15479"/>
    <cellStyle name="SAPBEXaggDataEmph 8 3 3" xfId="15480"/>
    <cellStyle name="SAPBEXaggDataEmph 8 4" xfId="15481"/>
    <cellStyle name="SAPBEXaggDataEmph 8 4 2" xfId="15482"/>
    <cellStyle name="SAPBEXaggDataEmph 8 4 2 2" xfId="15483"/>
    <cellStyle name="SAPBEXaggDataEmph 8 4 3" xfId="15484"/>
    <cellStyle name="SAPBEXaggDataEmph 8 5" xfId="15485"/>
    <cellStyle name="SAPBEXaggDataEmph 8 5 2" xfId="15486"/>
    <cellStyle name="SAPBEXaggDataEmph 8 5 2 2" xfId="15487"/>
    <cellStyle name="SAPBEXaggDataEmph 8 5 3" xfId="15488"/>
    <cellStyle name="SAPBEXaggDataEmph 8 6" xfId="15489"/>
    <cellStyle name="SAPBEXaggDataEmph 8 6 2" xfId="15490"/>
    <cellStyle name="SAPBEXaggDataEmph 8 6 2 2" xfId="15491"/>
    <cellStyle name="SAPBEXaggDataEmph 8 6 3" xfId="15492"/>
    <cellStyle name="SAPBEXaggDataEmph 8 7" xfId="15493"/>
    <cellStyle name="SAPBEXaggDataEmph 8 7 2" xfId="15494"/>
    <cellStyle name="SAPBEXaggDataEmph 8 8" xfId="15495"/>
    <cellStyle name="SAPBEXaggDataEmph 9" xfId="15496"/>
    <cellStyle name="SAPBEXaggDataEmph 9 2" xfId="15497"/>
    <cellStyle name="SAPBEXaggDataEmph 9 2 2" xfId="15498"/>
    <cellStyle name="SAPBEXaggDataEmph 9 3" xfId="15499"/>
    <cellStyle name="SAPBEXaggItem" xfId="15500"/>
    <cellStyle name="SAPBEXaggItem 10" xfId="15501"/>
    <cellStyle name="SAPBEXaggItem 10 2" xfId="15502"/>
    <cellStyle name="SAPBEXaggItem 10 2 2" xfId="15503"/>
    <cellStyle name="SAPBEXaggItem 10 3" xfId="15504"/>
    <cellStyle name="SAPBEXaggItem 11" xfId="15505"/>
    <cellStyle name="SAPBEXaggItem 11 2" xfId="15506"/>
    <cellStyle name="SAPBEXaggItem 11 2 2" xfId="15507"/>
    <cellStyle name="SAPBEXaggItem 11 3" xfId="15508"/>
    <cellStyle name="SAPBEXaggItem 12" xfId="15509"/>
    <cellStyle name="SAPBEXaggItem 12 2" xfId="15510"/>
    <cellStyle name="SAPBEXaggItem 12 2 2" xfId="15511"/>
    <cellStyle name="SAPBEXaggItem 12 3" xfId="15512"/>
    <cellStyle name="SAPBEXaggItem 13" xfId="15513"/>
    <cellStyle name="SAPBEXaggItem 13 2" xfId="15514"/>
    <cellStyle name="SAPBEXaggItem 13 2 2" xfId="15515"/>
    <cellStyle name="SAPBEXaggItem 13 3" xfId="15516"/>
    <cellStyle name="SAPBEXaggItem 14" xfId="15517"/>
    <cellStyle name="SAPBEXaggItem 14 2" xfId="15518"/>
    <cellStyle name="SAPBEXaggItem 15" xfId="15519"/>
    <cellStyle name="SAPBEXaggItem 16" xfId="15520"/>
    <cellStyle name="SAPBEXaggItem 2" xfId="15521"/>
    <cellStyle name="SAPBEXaggItem 2 2" xfId="15522"/>
    <cellStyle name="SAPBEXaggItem 2 2 2" xfId="15523"/>
    <cellStyle name="SAPBEXaggItem 2 2 2 2" xfId="15524"/>
    <cellStyle name="SAPBEXaggItem 2 2 3" xfId="15525"/>
    <cellStyle name="SAPBEXaggItem 2 3" xfId="15526"/>
    <cellStyle name="SAPBEXaggItem 2 3 2" xfId="15527"/>
    <cellStyle name="SAPBEXaggItem 2 3 2 2" xfId="15528"/>
    <cellStyle name="SAPBEXaggItem 2 3 3" xfId="15529"/>
    <cellStyle name="SAPBEXaggItem 2 4" xfId="15530"/>
    <cellStyle name="SAPBEXaggItem 2 4 2" xfId="15531"/>
    <cellStyle name="SAPBEXaggItem 2 4 2 2" xfId="15532"/>
    <cellStyle name="SAPBEXaggItem 2 4 3" xfId="15533"/>
    <cellStyle name="SAPBEXaggItem 2 5" xfId="15534"/>
    <cellStyle name="SAPBEXaggItem 2 5 2" xfId="15535"/>
    <cellStyle name="SAPBEXaggItem 2 5 2 2" xfId="15536"/>
    <cellStyle name="SAPBEXaggItem 2 5 3" xfId="15537"/>
    <cellStyle name="SAPBEXaggItem 2 6" xfId="15538"/>
    <cellStyle name="SAPBEXaggItem 2 6 2" xfId="15539"/>
    <cellStyle name="SAPBEXaggItem 2 6 2 2" xfId="15540"/>
    <cellStyle name="SAPBEXaggItem 2 6 3" xfId="15541"/>
    <cellStyle name="SAPBEXaggItem 2 7" xfId="15542"/>
    <cellStyle name="SAPBEXaggItem 2 7 2" xfId="15543"/>
    <cellStyle name="SAPBEXaggItem 2 7 2 2" xfId="15544"/>
    <cellStyle name="SAPBEXaggItem 2 7 3" xfId="15545"/>
    <cellStyle name="SAPBEXaggItem 2 8" xfId="15546"/>
    <cellStyle name="SAPBEXaggItem 2 8 2" xfId="15547"/>
    <cellStyle name="SAPBEXaggItem 2 9" xfId="15548"/>
    <cellStyle name="SAPBEXaggItem 3" xfId="15549"/>
    <cellStyle name="SAPBEXaggItem 3 2" xfId="15550"/>
    <cellStyle name="SAPBEXaggItem 3 2 2" xfId="15551"/>
    <cellStyle name="SAPBEXaggItem 3 2 2 2" xfId="15552"/>
    <cellStyle name="SAPBEXaggItem 3 2 3" xfId="15553"/>
    <cellStyle name="SAPBEXaggItem 3 3" xfId="15554"/>
    <cellStyle name="SAPBEXaggItem 3 3 2" xfId="15555"/>
    <cellStyle name="SAPBEXaggItem 3 3 2 2" xfId="15556"/>
    <cellStyle name="SAPBEXaggItem 3 3 3" xfId="15557"/>
    <cellStyle name="SAPBEXaggItem 3 4" xfId="15558"/>
    <cellStyle name="SAPBEXaggItem 3 4 2" xfId="15559"/>
    <cellStyle name="SAPBEXaggItem 3 4 2 2" xfId="15560"/>
    <cellStyle name="SAPBEXaggItem 3 4 3" xfId="15561"/>
    <cellStyle name="SAPBEXaggItem 3 5" xfId="15562"/>
    <cellStyle name="SAPBEXaggItem 3 5 2" xfId="15563"/>
    <cellStyle name="SAPBEXaggItem 3 5 2 2" xfId="15564"/>
    <cellStyle name="SAPBEXaggItem 3 5 3" xfId="15565"/>
    <cellStyle name="SAPBEXaggItem 3 6" xfId="15566"/>
    <cellStyle name="SAPBEXaggItem 3 6 2" xfId="15567"/>
    <cellStyle name="SAPBEXaggItem 3 6 2 2" xfId="15568"/>
    <cellStyle name="SAPBEXaggItem 3 6 3" xfId="15569"/>
    <cellStyle name="SAPBEXaggItem 3 7" xfId="15570"/>
    <cellStyle name="SAPBEXaggItem 3 7 2" xfId="15571"/>
    <cellStyle name="SAPBEXaggItem 3 7 2 2" xfId="15572"/>
    <cellStyle name="SAPBEXaggItem 3 7 3" xfId="15573"/>
    <cellStyle name="SAPBEXaggItem 3 8" xfId="15574"/>
    <cellStyle name="SAPBEXaggItem 3 8 2" xfId="15575"/>
    <cellStyle name="SAPBEXaggItem 3 9" xfId="15576"/>
    <cellStyle name="SAPBEXaggItem 4" xfId="15577"/>
    <cellStyle name="SAPBEXaggItem 4 2" xfId="15578"/>
    <cellStyle name="SAPBEXaggItem 4 2 2" xfId="15579"/>
    <cellStyle name="SAPBEXaggItem 4 2 2 2" xfId="15580"/>
    <cellStyle name="SAPBEXaggItem 4 2 3" xfId="15581"/>
    <cellStyle name="SAPBEXaggItem 4 3" xfId="15582"/>
    <cellStyle name="SAPBEXaggItem 4 3 2" xfId="15583"/>
    <cellStyle name="SAPBEXaggItem 4 3 2 2" xfId="15584"/>
    <cellStyle name="SAPBEXaggItem 4 3 3" xfId="15585"/>
    <cellStyle name="SAPBEXaggItem 4 4" xfId="15586"/>
    <cellStyle name="SAPBEXaggItem 4 4 2" xfId="15587"/>
    <cellStyle name="SAPBEXaggItem 4 4 2 2" xfId="15588"/>
    <cellStyle name="SAPBEXaggItem 4 4 3" xfId="15589"/>
    <cellStyle name="SAPBEXaggItem 4 5" xfId="15590"/>
    <cellStyle name="SAPBEXaggItem 4 5 2" xfId="15591"/>
    <cellStyle name="SAPBEXaggItem 4 5 2 2" xfId="15592"/>
    <cellStyle name="SAPBEXaggItem 4 5 3" xfId="15593"/>
    <cellStyle name="SAPBEXaggItem 4 6" xfId="15594"/>
    <cellStyle name="SAPBEXaggItem 4 6 2" xfId="15595"/>
    <cellStyle name="SAPBEXaggItem 4 6 2 2" xfId="15596"/>
    <cellStyle name="SAPBEXaggItem 4 6 3" xfId="15597"/>
    <cellStyle name="SAPBEXaggItem 4 7" xfId="15598"/>
    <cellStyle name="SAPBEXaggItem 4 7 2" xfId="15599"/>
    <cellStyle name="SAPBEXaggItem 4 7 2 2" xfId="15600"/>
    <cellStyle name="SAPBEXaggItem 4 7 3" xfId="15601"/>
    <cellStyle name="SAPBEXaggItem 4 8" xfId="15602"/>
    <cellStyle name="SAPBEXaggItem 4 8 2" xfId="15603"/>
    <cellStyle name="SAPBEXaggItem 4 9" xfId="15604"/>
    <cellStyle name="SAPBEXaggItem 5" xfId="15605"/>
    <cellStyle name="SAPBEXaggItem 5 2" xfId="15606"/>
    <cellStyle name="SAPBEXaggItem 5 2 2" xfId="15607"/>
    <cellStyle name="SAPBEXaggItem 5 2 2 2" xfId="15608"/>
    <cellStyle name="SAPBEXaggItem 5 2 3" xfId="15609"/>
    <cellStyle name="SAPBEXaggItem 5 3" xfId="15610"/>
    <cellStyle name="SAPBEXaggItem 5 3 2" xfId="15611"/>
    <cellStyle name="SAPBEXaggItem 5 3 2 2" xfId="15612"/>
    <cellStyle name="SAPBEXaggItem 5 3 3" xfId="15613"/>
    <cellStyle name="SAPBEXaggItem 5 4" xfId="15614"/>
    <cellStyle name="SAPBEXaggItem 5 4 2" xfId="15615"/>
    <cellStyle name="SAPBEXaggItem 5 4 2 2" xfId="15616"/>
    <cellStyle name="SAPBEXaggItem 5 4 3" xfId="15617"/>
    <cellStyle name="SAPBEXaggItem 5 5" xfId="15618"/>
    <cellStyle name="SAPBEXaggItem 5 5 2" xfId="15619"/>
    <cellStyle name="SAPBEXaggItem 5 5 2 2" xfId="15620"/>
    <cellStyle name="SAPBEXaggItem 5 5 3" xfId="15621"/>
    <cellStyle name="SAPBEXaggItem 5 6" xfId="15622"/>
    <cellStyle name="SAPBEXaggItem 5 6 2" xfId="15623"/>
    <cellStyle name="SAPBEXaggItem 5 6 2 2" xfId="15624"/>
    <cellStyle name="SAPBEXaggItem 5 6 3" xfId="15625"/>
    <cellStyle name="SAPBEXaggItem 5 7" xfId="15626"/>
    <cellStyle name="SAPBEXaggItem 5 7 2" xfId="15627"/>
    <cellStyle name="SAPBEXaggItem 5 8" xfId="15628"/>
    <cellStyle name="SAPBEXaggItem 6" xfId="15629"/>
    <cellStyle name="SAPBEXaggItem 6 2" xfId="15630"/>
    <cellStyle name="SAPBEXaggItem 6 2 2" xfId="15631"/>
    <cellStyle name="SAPBEXaggItem 6 2 2 2" xfId="15632"/>
    <cellStyle name="SAPBEXaggItem 6 2 3" xfId="15633"/>
    <cellStyle name="SAPBEXaggItem 6 3" xfId="15634"/>
    <cellStyle name="SAPBEXaggItem 6 3 2" xfId="15635"/>
    <cellStyle name="SAPBEXaggItem 6 3 2 2" xfId="15636"/>
    <cellStyle name="SAPBEXaggItem 6 3 3" xfId="15637"/>
    <cellStyle name="SAPBEXaggItem 6 4" xfId="15638"/>
    <cellStyle name="SAPBEXaggItem 6 4 2" xfId="15639"/>
    <cellStyle name="SAPBEXaggItem 6 4 2 2" xfId="15640"/>
    <cellStyle name="SAPBEXaggItem 6 4 3" xfId="15641"/>
    <cellStyle name="SAPBEXaggItem 6 5" xfId="15642"/>
    <cellStyle name="SAPBEXaggItem 6 5 2" xfId="15643"/>
    <cellStyle name="SAPBEXaggItem 6 5 2 2" xfId="15644"/>
    <cellStyle name="SAPBEXaggItem 6 5 3" xfId="15645"/>
    <cellStyle name="SAPBEXaggItem 6 6" xfId="15646"/>
    <cellStyle name="SAPBEXaggItem 6 6 2" xfId="15647"/>
    <cellStyle name="SAPBEXaggItem 6 6 2 2" xfId="15648"/>
    <cellStyle name="SAPBEXaggItem 6 6 3" xfId="15649"/>
    <cellStyle name="SAPBEXaggItem 6 7" xfId="15650"/>
    <cellStyle name="SAPBEXaggItem 6 7 2" xfId="15651"/>
    <cellStyle name="SAPBEXaggItem 6 8" xfId="15652"/>
    <cellStyle name="SAPBEXaggItem 7" xfId="15653"/>
    <cellStyle name="SAPBEXaggItem 7 2" xfId="15654"/>
    <cellStyle name="SAPBEXaggItem 7 2 2" xfId="15655"/>
    <cellStyle name="SAPBEXaggItem 7 2 2 2" xfId="15656"/>
    <cellStyle name="SAPBEXaggItem 7 2 3" xfId="15657"/>
    <cellStyle name="SAPBEXaggItem 7 3" xfId="15658"/>
    <cellStyle name="SAPBEXaggItem 7 3 2" xfId="15659"/>
    <cellStyle name="SAPBEXaggItem 7 3 2 2" xfId="15660"/>
    <cellStyle name="SAPBEXaggItem 7 3 3" xfId="15661"/>
    <cellStyle name="SAPBEXaggItem 7 4" xfId="15662"/>
    <cellStyle name="SAPBEXaggItem 7 4 2" xfId="15663"/>
    <cellStyle name="SAPBEXaggItem 7 4 2 2" xfId="15664"/>
    <cellStyle name="SAPBEXaggItem 7 4 3" xfId="15665"/>
    <cellStyle name="SAPBEXaggItem 7 5" xfId="15666"/>
    <cellStyle name="SAPBEXaggItem 7 5 2" xfId="15667"/>
    <cellStyle name="SAPBEXaggItem 7 5 2 2" xfId="15668"/>
    <cellStyle name="SAPBEXaggItem 7 5 3" xfId="15669"/>
    <cellStyle name="SAPBEXaggItem 7 6" xfId="15670"/>
    <cellStyle name="SAPBEXaggItem 7 6 2" xfId="15671"/>
    <cellStyle name="SAPBEXaggItem 7 6 2 2" xfId="15672"/>
    <cellStyle name="SAPBEXaggItem 7 6 3" xfId="15673"/>
    <cellStyle name="SAPBEXaggItem 7 7" xfId="15674"/>
    <cellStyle name="SAPBEXaggItem 7 7 2" xfId="15675"/>
    <cellStyle name="SAPBEXaggItem 7 8" xfId="15676"/>
    <cellStyle name="SAPBEXaggItem 8" xfId="15677"/>
    <cellStyle name="SAPBEXaggItem 8 2" xfId="15678"/>
    <cellStyle name="SAPBEXaggItem 8 2 2" xfId="15679"/>
    <cellStyle name="SAPBEXaggItem 8 2 2 2" xfId="15680"/>
    <cellStyle name="SAPBEXaggItem 8 2 3" xfId="15681"/>
    <cellStyle name="SAPBEXaggItem 8 3" xfId="15682"/>
    <cellStyle name="SAPBEXaggItem 8 3 2" xfId="15683"/>
    <cellStyle name="SAPBEXaggItem 8 3 2 2" xfId="15684"/>
    <cellStyle name="SAPBEXaggItem 8 3 3" xfId="15685"/>
    <cellStyle name="SAPBEXaggItem 8 4" xfId="15686"/>
    <cellStyle name="SAPBEXaggItem 8 4 2" xfId="15687"/>
    <cellStyle name="SAPBEXaggItem 8 4 2 2" xfId="15688"/>
    <cellStyle name="SAPBEXaggItem 8 4 3" xfId="15689"/>
    <cellStyle name="SAPBEXaggItem 8 5" xfId="15690"/>
    <cellStyle name="SAPBEXaggItem 8 5 2" xfId="15691"/>
    <cellStyle name="SAPBEXaggItem 8 5 2 2" xfId="15692"/>
    <cellStyle name="SAPBEXaggItem 8 5 3" xfId="15693"/>
    <cellStyle name="SAPBEXaggItem 8 6" xfId="15694"/>
    <cellStyle name="SAPBEXaggItem 8 6 2" xfId="15695"/>
    <cellStyle name="SAPBEXaggItem 8 6 2 2" xfId="15696"/>
    <cellStyle name="SAPBEXaggItem 8 6 3" xfId="15697"/>
    <cellStyle name="SAPBEXaggItem 8 7" xfId="15698"/>
    <cellStyle name="SAPBEXaggItem 8 7 2" xfId="15699"/>
    <cellStyle name="SAPBEXaggItem 8 8" xfId="15700"/>
    <cellStyle name="SAPBEXaggItem 9" xfId="15701"/>
    <cellStyle name="SAPBEXaggItem 9 2" xfId="15702"/>
    <cellStyle name="SAPBEXaggItem 9 2 2" xfId="15703"/>
    <cellStyle name="SAPBEXaggItem 9 3" xfId="15704"/>
    <cellStyle name="SAPBEXaggItemX" xfId="15705"/>
    <cellStyle name="SAPBEXaggItemX 10" xfId="15706"/>
    <cellStyle name="SAPBEXaggItemX 10 2" xfId="15707"/>
    <cellStyle name="SAPBEXaggItemX 10 2 2" xfId="15708"/>
    <cellStyle name="SAPBEXaggItemX 10 3" xfId="15709"/>
    <cellStyle name="SAPBEXaggItemX 11" xfId="15710"/>
    <cellStyle name="SAPBEXaggItemX 11 2" xfId="15711"/>
    <cellStyle name="SAPBEXaggItemX 11 2 2" xfId="15712"/>
    <cellStyle name="SAPBEXaggItemX 11 3" xfId="15713"/>
    <cellStyle name="SAPBEXaggItemX 12" xfId="15714"/>
    <cellStyle name="SAPBEXaggItemX 12 2" xfId="15715"/>
    <cellStyle name="SAPBEXaggItemX 12 2 2" xfId="15716"/>
    <cellStyle name="SAPBEXaggItemX 12 3" xfId="15717"/>
    <cellStyle name="SAPBEXaggItemX 13" xfId="15718"/>
    <cellStyle name="SAPBEXaggItemX 13 2" xfId="15719"/>
    <cellStyle name="SAPBEXaggItemX 13 2 2" xfId="15720"/>
    <cellStyle name="SAPBEXaggItemX 13 3" xfId="15721"/>
    <cellStyle name="SAPBEXaggItemX 14" xfId="15722"/>
    <cellStyle name="SAPBEXaggItemX 14 2" xfId="15723"/>
    <cellStyle name="SAPBEXaggItemX 15" xfId="15724"/>
    <cellStyle name="SAPBEXaggItemX 16" xfId="15725"/>
    <cellStyle name="SAPBEXaggItemX 2" xfId="15726"/>
    <cellStyle name="SAPBEXaggItemX 2 2" xfId="15727"/>
    <cellStyle name="SAPBEXaggItemX 2 2 2" xfId="15728"/>
    <cellStyle name="SAPBEXaggItemX 2 2 2 2" xfId="15729"/>
    <cellStyle name="SAPBEXaggItemX 2 2 3" xfId="15730"/>
    <cellStyle name="SAPBEXaggItemX 2 3" xfId="15731"/>
    <cellStyle name="SAPBEXaggItemX 2 3 2" xfId="15732"/>
    <cellStyle name="SAPBEXaggItemX 2 3 2 2" xfId="15733"/>
    <cellStyle name="SAPBEXaggItemX 2 3 3" xfId="15734"/>
    <cellStyle name="SAPBEXaggItemX 2 4" xfId="15735"/>
    <cellStyle name="SAPBEXaggItemX 2 4 2" xfId="15736"/>
    <cellStyle name="SAPBEXaggItemX 2 4 2 2" xfId="15737"/>
    <cellStyle name="SAPBEXaggItemX 2 4 3" xfId="15738"/>
    <cellStyle name="SAPBEXaggItemX 2 5" xfId="15739"/>
    <cellStyle name="SAPBEXaggItemX 2 5 2" xfId="15740"/>
    <cellStyle name="SAPBEXaggItemX 2 5 2 2" xfId="15741"/>
    <cellStyle name="SAPBEXaggItemX 2 5 3" xfId="15742"/>
    <cellStyle name="SAPBEXaggItemX 2 6" xfId="15743"/>
    <cellStyle name="SAPBEXaggItemX 2 6 2" xfId="15744"/>
    <cellStyle name="SAPBEXaggItemX 2 6 2 2" xfId="15745"/>
    <cellStyle name="SAPBEXaggItemX 2 6 3" xfId="15746"/>
    <cellStyle name="SAPBEXaggItemX 2 7" xfId="15747"/>
    <cellStyle name="SAPBEXaggItemX 2 7 2" xfId="15748"/>
    <cellStyle name="SAPBEXaggItemX 2 7 2 2" xfId="15749"/>
    <cellStyle name="SAPBEXaggItemX 2 7 3" xfId="15750"/>
    <cellStyle name="SAPBEXaggItemX 2 8" xfId="15751"/>
    <cellStyle name="SAPBEXaggItemX 2 8 2" xfId="15752"/>
    <cellStyle name="SAPBEXaggItemX 2 9" xfId="15753"/>
    <cellStyle name="SAPBEXaggItemX 3" xfId="15754"/>
    <cellStyle name="SAPBEXaggItemX 3 2" xfId="15755"/>
    <cellStyle name="SAPBEXaggItemX 3 2 2" xfId="15756"/>
    <cellStyle name="SAPBEXaggItemX 3 2 2 2" xfId="15757"/>
    <cellStyle name="SAPBEXaggItemX 3 2 3" xfId="15758"/>
    <cellStyle name="SAPBEXaggItemX 3 3" xfId="15759"/>
    <cellStyle name="SAPBEXaggItemX 3 3 2" xfId="15760"/>
    <cellStyle name="SAPBEXaggItemX 3 3 2 2" xfId="15761"/>
    <cellStyle name="SAPBEXaggItemX 3 3 3" xfId="15762"/>
    <cellStyle name="SAPBEXaggItemX 3 4" xfId="15763"/>
    <cellStyle name="SAPBEXaggItemX 3 4 2" xfId="15764"/>
    <cellStyle name="SAPBEXaggItemX 3 4 2 2" xfId="15765"/>
    <cellStyle name="SAPBEXaggItemX 3 4 3" xfId="15766"/>
    <cellStyle name="SAPBEXaggItemX 3 5" xfId="15767"/>
    <cellStyle name="SAPBEXaggItemX 3 5 2" xfId="15768"/>
    <cellStyle name="SAPBEXaggItemX 3 5 2 2" xfId="15769"/>
    <cellStyle name="SAPBEXaggItemX 3 5 3" xfId="15770"/>
    <cellStyle name="SAPBEXaggItemX 3 6" xfId="15771"/>
    <cellStyle name="SAPBEXaggItemX 3 6 2" xfId="15772"/>
    <cellStyle name="SAPBEXaggItemX 3 6 2 2" xfId="15773"/>
    <cellStyle name="SAPBEXaggItemX 3 6 3" xfId="15774"/>
    <cellStyle name="SAPBEXaggItemX 3 7" xfId="15775"/>
    <cellStyle name="SAPBEXaggItemX 3 7 2" xfId="15776"/>
    <cellStyle name="SAPBEXaggItemX 3 7 2 2" xfId="15777"/>
    <cellStyle name="SAPBEXaggItemX 3 7 3" xfId="15778"/>
    <cellStyle name="SAPBEXaggItemX 3 8" xfId="15779"/>
    <cellStyle name="SAPBEXaggItemX 3 8 2" xfId="15780"/>
    <cellStyle name="SAPBEXaggItemX 3 9" xfId="15781"/>
    <cellStyle name="SAPBEXaggItemX 4" xfId="15782"/>
    <cellStyle name="SAPBEXaggItemX 4 2" xfId="15783"/>
    <cellStyle name="SAPBEXaggItemX 4 2 2" xfId="15784"/>
    <cellStyle name="SAPBEXaggItemX 4 2 2 2" xfId="15785"/>
    <cellStyle name="SAPBEXaggItemX 4 2 3" xfId="15786"/>
    <cellStyle name="SAPBEXaggItemX 4 3" xfId="15787"/>
    <cellStyle name="SAPBEXaggItemX 4 3 2" xfId="15788"/>
    <cellStyle name="SAPBEXaggItemX 4 3 2 2" xfId="15789"/>
    <cellStyle name="SAPBEXaggItemX 4 3 3" xfId="15790"/>
    <cellStyle name="SAPBEXaggItemX 4 4" xfId="15791"/>
    <cellStyle name="SAPBEXaggItemX 4 4 2" xfId="15792"/>
    <cellStyle name="SAPBEXaggItemX 4 4 2 2" xfId="15793"/>
    <cellStyle name="SAPBEXaggItemX 4 4 3" xfId="15794"/>
    <cellStyle name="SAPBEXaggItemX 4 5" xfId="15795"/>
    <cellStyle name="SAPBEXaggItemX 4 5 2" xfId="15796"/>
    <cellStyle name="SAPBEXaggItemX 4 5 2 2" xfId="15797"/>
    <cellStyle name="SAPBEXaggItemX 4 5 3" xfId="15798"/>
    <cellStyle name="SAPBEXaggItemX 4 6" xfId="15799"/>
    <cellStyle name="SAPBEXaggItemX 4 6 2" xfId="15800"/>
    <cellStyle name="SAPBEXaggItemX 4 6 2 2" xfId="15801"/>
    <cellStyle name="SAPBEXaggItemX 4 6 3" xfId="15802"/>
    <cellStyle name="SAPBEXaggItemX 4 7" xfId="15803"/>
    <cellStyle name="SAPBEXaggItemX 4 7 2" xfId="15804"/>
    <cellStyle name="SAPBEXaggItemX 4 7 2 2" xfId="15805"/>
    <cellStyle name="SAPBEXaggItemX 4 7 3" xfId="15806"/>
    <cellStyle name="SAPBEXaggItemX 4 8" xfId="15807"/>
    <cellStyle name="SAPBEXaggItemX 4 8 2" xfId="15808"/>
    <cellStyle name="SAPBEXaggItemX 4 9" xfId="15809"/>
    <cellStyle name="SAPBEXaggItemX 5" xfId="15810"/>
    <cellStyle name="SAPBEXaggItemX 5 2" xfId="15811"/>
    <cellStyle name="SAPBEXaggItemX 5 2 2" xfId="15812"/>
    <cellStyle name="SAPBEXaggItemX 5 2 2 2" xfId="15813"/>
    <cellStyle name="SAPBEXaggItemX 5 2 3" xfId="15814"/>
    <cellStyle name="SAPBEXaggItemX 5 3" xfId="15815"/>
    <cellStyle name="SAPBEXaggItemX 5 3 2" xfId="15816"/>
    <cellStyle name="SAPBEXaggItemX 5 3 2 2" xfId="15817"/>
    <cellStyle name="SAPBEXaggItemX 5 3 3" xfId="15818"/>
    <cellStyle name="SAPBEXaggItemX 5 4" xfId="15819"/>
    <cellStyle name="SAPBEXaggItemX 5 4 2" xfId="15820"/>
    <cellStyle name="SAPBEXaggItemX 5 4 2 2" xfId="15821"/>
    <cellStyle name="SAPBEXaggItemX 5 4 3" xfId="15822"/>
    <cellStyle name="SAPBEXaggItemX 5 5" xfId="15823"/>
    <cellStyle name="SAPBEXaggItemX 5 5 2" xfId="15824"/>
    <cellStyle name="SAPBEXaggItemX 5 5 2 2" xfId="15825"/>
    <cellStyle name="SAPBEXaggItemX 5 5 3" xfId="15826"/>
    <cellStyle name="SAPBEXaggItemX 5 6" xfId="15827"/>
    <cellStyle name="SAPBEXaggItemX 5 6 2" xfId="15828"/>
    <cellStyle name="SAPBEXaggItemX 5 6 2 2" xfId="15829"/>
    <cellStyle name="SAPBEXaggItemX 5 6 3" xfId="15830"/>
    <cellStyle name="SAPBEXaggItemX 5 7" xfId="15831"/>
    <cellStyle name="SAPBEXaggItemX 5 7 2" xfId="15832"/>
    <cellStyle name="SAPBEXaggItemX 5 8" xfId="15833"/>
    <cellStyle name="SAPBEXaggItemX 6" xfId="15834"/>
    <cellStyle name="SAPBEXaggItemX 6 2" xfId="15835"/>
    <cellStyle name="SAPBEXaggItemX 6 2 2" xfId="15836"/>
    <cellStyle name="SAPBEXaggItemX 6 2 2 2" xfId="15837"/>
    <cellStyle name="SAPBEXaggItemX 6 2 3" xfId="15838"/>
    <cellStyle name="SAPBEXaggItemX 6 3" xfId="15839"/>
    <cellStyle name="SAPBEXaggItemX 6 3 2" xfId="15840"/>
    <cellStyle name="SAPBEXaggItemX 6 3 2 2" xfId="15841"/>
    <cellStyle name="SAPBEXaggItemX 6 3 3" xfId="15842"/>
    <cellStyle name="SAPBEXaggItemX 6 4" xfId="15843"/>
    <cellStyle name="SAPBEXaggItemX 6 4 2" xfId="15844"/>
    <cellStyle name="SAPBEXaggItemX 6 4 2 2" xfId="15845"/>
    <cellStyle name="SAPBEXaggItemX 6 4 3" xfId="15846"/>
    <cellStyle name="SAPBEXaggItemX 6 5" xfId="15847"/>
    <cellStyle name="SAPBEXaggItemX 6 5 2" xfId="15848"/>
    <cellStyle name="SAPBEXaggItemX 6 5 2 2" xfId="15849"/>
    <cellStyle name="SAPBEXaggItemX 6 5 3" xfId="15850"/>
    <cellStyle name="SAPBEXaggItemX 6 6" xfId="15851"/>
    <cellStyle name="SAPBEXaggItemX 6 6 2" xfId="15852"/>
    <cellStyle name="SAPBEXaggItemX 6 6 2 2" xfId="15853"/>
    <cellStyle name="SAPBEXaggItemX 6 6 3" xfId="15854"/>
    <cellStyle name="SAPBEXaggItemX 6 7" xfId="15855"/>
    <cellStyle name="SAPBEXaggItemX 6 7 2" xfId="15856"/>
    <cellStyle name="SAPBEXaggItemX 6 8" xfId="15857"/>
    <cellStyle name="SAPBEXaggItemX 7" xfId="15858"/>
    <cellStyle name="SAPBEXaggItemX 7 2" xfId="15859"/>
    <cellStyle name="SAPBEXaggItemX 7 2 2" xfId="15860"/>
    <cellStyle name="SAPBEXaggItemX 7 2 2 2" xfId="15861"/>
    <cellStyle name="SAPBEXaggItemX 7 2 3" xfId="15862"/>
    <cellStyle name="SAPBEXaggItemX 7 3" xfId="15863"/>
    <cellStyle name="SAPBEXaggItemX 7 3 2" xfId="15864"/>
    <cellStyle name="SAPBEXaggItemX 7 3 2 2" xfId="15865"/>
    <cellStyle name="SAPBEXaggItemX 7 3 3" xfId="15866"/>
    <cellStyle name="SAPBEXaggItemX 7 4" xfId="15867"/>
    <cellStyle name="SAPBEXaggItemX 7 4 2" xfId="15868"/>
    <cellStyle name="SAPBEXaggItemX 7 4 2 2" xfId="15869"/>
    <cellStyle name="SAPBEXaggItemX 7 4 3" xfId="15870"/>
    <cellStyle name="SAPBEXaggItemX 7 5" xfId="15871"/>
    <cellStyle name="SAPBEXaggItemX 7 5 2" xfId="15872"/>
    <cellStyle name="SAPBEXaggItemX 7 5 2 2" xfId="15873"/>
    <cellStyle name="SAPBEXaggItemX 7 5 3" xfId="15874"/>
    <cellStyle name="SAPBEXaggItemX 7 6" xfId="15875"/>
    <cellStyle name="SAPBEXaggItemX 7 6 2" xfId="15876"/>
    <cellStyle name="SAPBEXaggItemX 7 6 2 2" xfId="15877"/>
    <cellStyle name="SAPBEXaggItemX 7 6 3" xfId="15878"/>
    <cellStyle name="SAPBEXaggItemX 7 7" xfId="15879"/>
    <cellStyle name="SAPBEXaggItemX 7 7 2" xfId="15880"/>
    <cellStyle name="SAPBEXaggItemX 7 8" xfId="15881"/>
    <cellStyle name="SAPBEXaggItemX 8" xfId="15882"/>
    <cellStyle name="SAPBEXaggItemX 8 2" xfId="15883"/>
    <cellStyle name="SAPBEXaggItemX 8 2 2" xfId="15884"/>
    <cellStyle name="SAPBEXaggItemX 8 2 2 2" xfId="15885"/>
    <cellStyle name="SAPBEXaggItemX 8 2 3" xfId="15886"/>
    <cellStyle name="SAPBEXaggItemX 8 3" xfId="15887"/>
    <cellStyle name="SAPBEXaggItemX 8 3 2" xfId="15888"/>
    <cellStyle name="SAPBEXaggItemX 8 3 2 2" xfId="15889"/>
    <cellStyle name="SAPBEXaggItemX 8 3 3" xfId="15890"/>
    <cellStyle name="SAPBEXaggItemX 8 4" xfId="15891"/>
    <cellStyle name="SAPBEXaggItemX 8 4 2" xfId="15892"/>
    <cellStyle name="SAPBEXaggItemX 8 4 2 2" xfId="15893"/>
    <cellStyle name="SAPBEXaggItemX 8 4 3" xfId="15894"/>
    <cellStyle name="SAPBEXaggItemX 8 5" xfId="15895"/>
    <cellStyle name="SAPBEXaggItemX 8 5 2" xfId="15896"/>
    <cellStyle name="SAPBEXaggItemX 8 5 2 2" xfId="15897"/>
    <cellStyle name="SAPBEXaggItemX 8 5 3" xfId="15898"/>
    <cellStyle name="SAPBEXaggItemX 8 6" xfId="15899"/>
    <cellStyle name="SAPBEXaggItemX 8 6 2" xfId="15900"/>
    <cellStyle name="SAPBEXaggItemX 8 6 2 2" xfId="15901"/>
    <cellStyle name="SAPBEXaggItemX 8 6 3" xfId="15902"/>
    <cellStyle name="SAPBEXaggItemX 8 7" xfId="15903"/>
    <cellStyle name="SAPBEXaggItemX 8 7 2" xfId="15904"/>
    <cellStyle name="SAPBEXaggItemX 8 8" xfId="15905"/>
    <cellStyle name="SAPBEXaggItemX 9" xfId="15906"/>
    <cellStyle name="SAPBEXaggItemX 9 2" xfId="15907"/>
    <cellStyle name="SAPBEXaggItemX 9 2 2" xfId="15908"/>
    <cellStyle name="SAPBEXaggItemX 9 3" xfId="15909"/>
    <cellStyle name="SAPBEXchaText" xfId="15910"/>
    <cellStyle name="SAPBEXchaText 10" xfId="15911"/>
    <cellStyle name="SAPBEXchaText 10 2" xfId="15912"/>
    <cellStyle name="SAPBEXchaText 10 2 2" xfId="15913"/>
    <cellStyle name="SAPBEXchaText 10 2 2 2" xfId="15914"/>
    <cellStyle name="SAPBEXchaText 10 2 3" xfId="15915"/>
    <cellStyle name="SAPBEXchaText 10 3" xfId="15916"/>
    <cellStyle name="SAPBEXchaText 10 3 2" xfId="15917"/>
    <cellStyle name="SAPBEXchaText 10 3 2 2" xfId="15918"/>
    <cellStyle name="SAPBEXchaText 10 3 3" xfId="15919"/>
    <cellStyle name="SAPBEXchaText 10 4" xfId="15920"/>
    <cellStyle name="SAPBEXchaText 10 4 2" xfId="15921"/>
    <cellStyle name="SAPBEXchaText 10 4 2 2" xfId="15922"/>
    <cellStyle name="SAPBEXchaText 10 4 3" xfId="15923"/>
    <cellStyle name="SAPBEXchaText 10 5" xfId="15924"/>
    <cellStyle name="SAPBEXchaText 10 5 2" xfId="15925"/>
    <cellStyle name="SAPBEXchaText 10 5 2 2" xfId="15926"/>
    <cellStyle name="SAPBEXchaText 10 5 3" xfId="15927"/>
    <cellStyle name="SAPBEXchaText 10 6" xfId="15928"/>
    <cellStyle name="SAPBEXchaText 10 6 2" xfId="15929"/>
    <cellStyle name="SAPBEXchaText 10 6 2 2" xfId="15930"/>
    <cellStyle name="SAPBEXchaText 10 6 3" xfId="15931"/>
    <cellStyle name="SAPBEXchaText 10 7" xfId="15932"/>
    <cellStyle name="SAPBEXchaText 10 7 2" xfId="15933"/>
    <cellStyle name="SAPBEXchaText 10 8" xfId="15934"/>
    <cellStyle name="SAPBEXchaText 11" xfId="15935"/>
    <cellStyle name="SAPBEXchaText 11 2" xfId="15936"/>
    <cellStyle name="SAPBEXchaText 11 2 2" xfId="15937"/>
    <cellStyle name="SAPBEXchaText 11 3" xfId="15938"/>
    <cellStyle name="SAPBEXchaText 12" xfId="15939"/>
    <cellStyle name="SAPBEXchaText 12 2" xfId="15940"/>
    <cellStyle name="SAPBEXchaText 12 2 2" xfId="15941"/>
    <cellStyle name="SAPBEXchaText 12 3" xfId="15942"/>
    <cellStyle name="SAPBEXchaText 13" xfId="15943"/>
    <cellStyle name="SAPBEXchaText 13 2" xfId="15944"/>
    <cellStyle name="SAPBEXchaText 13 2 2" xfId="15945"/>
    <cellStyle name="SAPBEXchaText 13 3" xfId="15946"/>
    <cellStyle name="SAPBEXchaText 14" xfId="15947"/>
    <cellStyle name="SAPBEXchaText 14 2" xfId="15948"/>
    <cellStyle name="SAPBEXchaText 14 2 2" xfId="15949"/>
    <cellStyle name="SAPBEXchaText 14 3" xfId="15950"/>
    <cellStyle name="SAPBEXchaText 15" xfId="15951"/>
    <cellStyle name="SAPBEXchaText 15 2" xfId="15952"/>
    <cellStyle name="SAPBEXchaText 15 2 2" xfId="15953"/>
    <cellStyle name="SAPBEXchaText 15 3" xfId="15954"/>
    <cellStyle name="SAPBEXchaText 16" xfId="15955"/>
    <cellStyle name="SAPBEXchaText 16 2" xfId="15956"/>
    <cellStyle name="SAPBEXchaText 17" xfId="15957"/>
    <cellStyle name="SAPBEXchaText 18" xfId="15958"/>
    <cellStyle name="SAPBEXchaText 2" xfId="15959"/>
    <cellStyle name="SAPBEXchaText 2 10" xfId="15960"/>
    <cellStyle name="SAPBEXchaText 2 10 2" xfId="15961"/>
    <cellStyle name="SAPBEXchaText 2 10 2 2" xfId="15962"/>
    <cellStyle name="SAPBEXchaText 2 10 3" xfId="15963"/>
    <cellStyle name="SAPBEXchaText 2 11" xfId="15964"/>
    <cellStyle name="SAPBEXchaText 2 11 2" xfId="15965"/>
    <cellStyle name="SAPBEXchaText 2 11 2 2" xfId="15966"/>
    <cellStyle name="SAPBEXchaText 2 11 3" xfId="15967"/>
    <cellStyle name="SAPBEXchaText 2 12" xfId="15968"/>
    <cellStyle name="SAPBEXchaText 2 12 2" xfId="15969"/>
    <cellStyle name="SAPBEXchaText 2 12 2 2" xfId="15970"/>
    <cellStyle name="SAPBEXchaText 2 12 3" xfId="15971"/>
    <cellStyle name="SAPBEXchaText 2 13" xfId="15972"/>
    <cellStyle name="SAPBEXchaText 2 13 2" xfId="15973"/>
    <cellStyle name="SAPBEXchaText 2 13 2 2" xfId="15974"/>
    <cellStyle name="SAPBEXchaText 2 13 3" xfId="15975"/>
    <cellStyle name="SAPBEXchaText 2 14" xfId="15976"/>
    <cellStyle name="SAPBEXchaText 2 14 2" xfId="15977"/>
    <cellStyle name="SAPBEXchaText 2 14 2 2" xfId="15978"/>
    <cellStyle name="SAPBEXchaText 2 14 3" xfId="15979"/>
    <cellStyle name="SAPBEXchaText 2 15" xfId="15980"/>
    <cellStyle name="SAPBEXchaText 2 15 2" xfId="15981"/>
    <cellStyle name="SAPBEXchaText 2 16" xfId="15982"/>
    <cellStyle name="SAPBEXchaText 2 17" xfId="15983"/>
    <cellStyle name="SAPBEXchaText 2 2" xfId="15984"/>
    <cellStyle name="SAPBEXchaText 2 2 10" xfId="15985"/>
    <cellStyle name="SAPBEXchaText 2 2 10 2" xfId="15986"/>
    <cellStyle name="SAPBEXchaText 2 2 10 2 2" xfId="15987"/>
    <cellStyle name="SAPBEXchaText 2 2 10 3" xfId="15988"/>
    <cellStyle name="SAPBEXchaText 2 2 11" xfId="15989"/>
    <cellStyle name="SAPBEXchaText 2 2 11 2" xfId="15990"/>
    <cellStyle name="SAPBEXchaText 2 2 11 2 2" xfId="15991"/>
    <cellStyle name="SAPBEXchaText 2 2 11 3" xfId="15992"/>
    <cellStyle name="SAPBEXchaText 2 2 12" xfId="15993"/>
    <cellStyle name="SAPBEXchaText 2 2 12 2" xfId="15994"/>
    <cellStyle name="SAPBEXchaText 2 2 12 2 2" xfId="15995"/>
    <cellStyle name="SAPBEXchaText 2 2 12 3" xfId="15996"/>
    <cellStyle name="SAPBEXchaText 2 2 13" xfId="15997"/>
    <cellStyle name="SAPBEXchaText 2 2 13 2" xfId="15998"/>
    <cellStyle name="SAPBEXchaText 2 2 13 2 2" xfId="15999"/>
    <cellStyle name="SAPBEXchaText 2 2 13 3" xfId="16000"/>
    <cellStyle name="SAPBEXchaText 2 2 14" xfId="16001"/>
    <cellStyle name="SAPBEXchaText 2 2 14 2" xfId="16002"/>
    <cellStyle name="SAPBEXchaText 2 2 15" xfId="16003"/>
    <cellStyle name="SAPBEXchaText 2 2 16" xfId="16004"/>
    <cellStyle name="SAPBEXchaText 2 2 2" xfId="16005"/>
    <cellStyle name="SAPBEXchaText 2 2 2 2" xfId="16006"/>
    <cellStyle name="SAPBEXchaText 2 2 2 2 2" xfId="16007"/>
    <cellStyle name="SAPBEXchaText 2 2 2 2 2 2" xfId="16008"/>
    <cellStyle name="SAPBEXchaText 2 2 2 2 3" xfId="16009"/>
    <cellStyle name="SAPBEXchaText 2 2 2 3" xfId="16010"/>
    <cellStyle name="SAPBEXchaText 2 2 2 3 2" xfId="16011"/>
    <cellStyle name="SAPBEXchaText 2 2 2 3 2 2" xfId="16012"/>
    <cellStyle name="SAPBEXchaText 2 2 2 3 3" xfId="16013"/>
    <cellStyle name="SAPBEXchaText 2 2 2 4" xfId="16014"/>
    <cellStyle name="SAPBEXchaText 2 2 2 4 2" xfId="16015"/>
    <cellStyle name="SAPBEXchaText 2 2 2 4 2 2" xfId="16016"/>
    <cellStyle name="SAPBEXchaText 2 2 2 4 3" xfId="16017"/>
    <cellStyle name="SAPBEXchaText 2 2 2 5" xfId="16018"/>
    <cellStyle name="SAPBEXchaText 2 2 2 5 2" xfId="16019"/>
    <cellStyle name="SAPBEXchaText 2 2 2 5 2 2" xfId="16020"/>
    <cellStyle name="SAPBEXchaText 2 2 2 5 3" xfId="16021"/>
    <cellStyle name="SAPBEXchaText 2 2 2 6" xfId="16022"/>
    <cellStyle name="SAPBEXchaText 2 2 2 6 2" xfId="16023"/>
    <cellStyle name="SAPBEXchaText 2 2 2 6 2 2" xfId="16024"/>
    <cellStyle name="SAPBEXchaText 2 2 2 6 3" xfId="16025"/>
    <cellStyle name="SAPBEXchaText 2 2 2 7" xfId="16026"/>
    <cellStyle name="SAPBEXchaText 2 2 2 7 2" xfId="16027"/>
    <cellStyle name="SAPBEXchaText 2 2 2 7 2 2" xfId="16028"/>
    <cellStyle name="SAPBEXchaText 2 2 2 7 3" xfId="16029"/>
    <cellStyle name="SAPBEXchaText 2 2 2 8" xfId="16030"/>
    <cellStyle name="SAPBEXchaText 2 2 2 8 2" xfId="16031"/>
    <cellStyle name="SAPBEXchaText 2 2 2 9" xfId="16032"/>
    <cellStyle name="SAPBEXchaText 2 2 3" xfId="16033"/>
    <cellStyle name="SAPBEXchaText 2 2 3 2" xfId="16034"/>
    <cellStyle name="SAPBEXchaText 2 2 3 2 2" xfId="16035"/>
    <cellStyle name="SAPBEXchaText 2 2 3 2 2 2" xfId="16036"/>
    <cellStyle name="SAPBEXchaText 2 2 3 2 3" xfId="16037"/>
    <cellStyle name="SAPBEXchaText 2 2 3 3" xfId="16038"/>
    <cellStyle name="SAPBEXchaText 2 2 3 3 2" xfId="16039"/>
    <cellStyle name="SAPBEXchaText 2 2 3 3 2 2" xfId="16040"/>
    <cellStyle name="SAPBEXchaText 2 2 3 3 3" xfId="16041"/>
    <cellStyle name="SAPBEXchaText 2 2 3 4" xfId="16042"/>
    <cellStyle name="SAPBEXchaText 2 2 3 4 2" xfId="16043"/>
    <cellStyle name="SAPBEXchaText 2 2 3 4 2 2" xfId="16044"/>
    <cellStyle name="SAPBEXchaText 2 2 3 4 3" xfId="16045"/>
    <cellStyle name="SAPBEXchaText 2 2 3 5" xfId="16046"/>
    <cellStyle name="SAPBEXchaText 2 2 3 5 2" xfId="16047"/>
    <cellStyle name="SAPBEXchaText 2 2 3 5 2 2" xfId="16048"/>
    <cellStyle name="SAPBEXchaText 2 2 3 5 3" xfId="16049"/>
    <cellStyle name="SAPBEXchaText 2 2 3 6" xfId="16050"/>
    <cellStyle name="SAPBEXchaText 2 2 3 6 2" xfId="16051"/>
    <cellStyle name="SAPBEXchaText 2 2 3 6 2 2" xfId="16052"/>
    <cellStyle name="SAPBEXchaText 2 2 3 6 3" xfId="16053"/>
    <cellStyle name="SAPBEXchaText 2 2 3 7" xfId="16054"/>
    <cellStyle name="SAPBEXchaText 2 2 3 7 2" xfId="16055"/>
    <cellStyle name="SAPBEXchaText 2 2 3 7 2 2" xfId="16056"/>
    <cellStyle name="SAPBEXchaText 2 2 3 7 3" xfId="16057"/>
    <cellStyle name="SAPBEXchaText 2 2 3 8" xfId="16058"/>
    <cellStyle name="SAPBEXchaText 2 2 3 8 2" xfId="16059"/>
    <cellStyle name="SAPBEXchaText 2 2 3 9" xfId="16060"/>
    <cellStyle name="SAPBEXchaText 2 2 4" xfId="16061"/>
    <cellStyle name="SAPBEXchaText 2 2 4 2" xfId="16062"/>
    <cellStyle name="SAPBEXchaText 2 2 4 2 2" xfId="16063"/>
    <cellStyle name="SAPBEXchaText 2 2 4 2 2 2" xfId="16064"/>
    <cellStyle name="SAPBEXchaText 2 2 4 2 3" xfId="16065"/>
    <cellStyle name="SAPBEXchaText 2 2 4 3" xfId="16066"/>
    <cellStyle name="SAPBEXchaText 2 2 4 3 2" xfId="16067"/>
    <cellStyle name="SAPBEXchaText 2 2 4 3 2 2" xfId="16068"/>
    <cellStyle name="SAPBEXchaText 2 2 4 3 3" xfId="16069"/>
    <cellStyle name="SAPBEXchaText 2 2 4 4" xfId="16070"/>
    <cellStyle name="SAPBEXchaText 2 2 4 4 2" xfId="16071"/>
    <cellStyle name="SAPBEXchaText 2 2 4 4 2 2" xfId="16072"/>
    <cellStyle name="SAPBEXchaText 2 2 4 4 3" xfId="16073"/>
    <cellStyle name="SAPBEXchaText 2 2 4 5" xfId="16074"/>
    <cellStyle name="SAPBEXchaText 2 2 4 5 2" xfId="16075"/>
    <cellStyle name="SAPBEXchaText 2 2 4 5 2 2" xfId="16076"/>
    <cellStyle name="SAPBEXchaText 2 2 4 5 3" xfId="16077"/>
    <cellStyle name="SAPBEXchaText 2 2 4 6" xfId="16078"/>
    <cellStyle name="SAPBEXchaText 2 2 4 6 2" xfId="16079"/>
    <cellStyle name="SAPBEXchaText 2 2 4 6 2 2" xfId="16080"/>
    <cellStyle name="SAPBEXchaText 2 2 4 6 3" xfId="16081"/>
    <cellStyle name="SAPBEXchaText 2 2 4 7" xfId="16082"/>
    <cellStyle name="SAPBEXchaText 2 2 4 7 2" xfId="16083"/>
    <cellStyle name="SAPBEXchaText 2 2 4 7 2 2" xfId="16084"/>
    <cellStyle name="SAPBEXchaText 2 2 4 7 3" xfId="16085"/>
    <cellStyle name="SAPBEXchaText 2 2 4 8" xfId="16086"/>
    <cellStyle name="SAPBEXchaText 2 2 4 8 2" xfId="16087"/>
    <cellStyle name="SAPBEXchaText 2 2 4 9" xfId="16088"/>
    <cellStyle name="SAPBEXchaText 2 2 5" xfId="16089"/>
    <cellStyle name="SAPBEXchaText 2 2 5 2" xfId="16090"/>
    <cellStyle name="SAPBEXchaText 2 2 5 2 2" xfId="16091"/>
    <cellStyle name="SAPBEXchaText 2 2 5 2 2 2" xfId="16092"/>
    <cellStyle name="SAPBEXchaText 2 2 5 2 3" xfId="16093"/>
    <cellStyle name="SAPBEXchaText 2 2 5 3" xfId="16094"/>
    <cellStyle name="SAPBEXchaText 2 2 5 3 2" xfId="16095"/>
    <cellStyle name="SAPBEXchaText 2 2 5 3 2 2" xfId="16096"/>
    <cellStyle name="SAPBEXchaText 2 2 5 3 3" xfId="16097"/>
    <cellStyle name="SAPBEXchaText 2 2 5 4" xfId="16098"/>
    <cellStyle name="SAPBEXchaText 2 2 5 4 2" xfId="16099"/>
    <cellStyle name="SAPBEXchaText 2 2 5 4 2 2" xfId="16100"/>
    <cellStyle name="SAPBEXchaText 2 2 5 4 3" xfId="16101"/>
    <cellStyle name="SAPBEXchaText 2 2 5 5" xfId="16102"/>
    <cellStyle name="SAPBEXchaText 2 2 5 5 2" xfId="16103"/>
    <cellStyle name="SAPBEXchaText 2 2 5 5 2 2" xfId="16104"/>
    <cellStyle name="SAPBEXchaText 2 2 5 5 3" xfId="16105"/>
    <cellStyle name="SAPBEXchaText 2 2 5 6" xfId="16106"/>
    <cellStyle name="SAPBEXchaText 2 2 5 6 2" xfId="16107"/>
    <cellStyle name="SAPBEXchaText 2 2 5 6 2 2" xfId="16108"/>
    <cellStyle name="SAPBEXchaText 2 2 5 6 3" xfId="16109"/>
    <cellStyle name="SAPBEXchaText 2 2 5 7" xfId="16110"/>
    <cellStyle name="SAPBEXchaText 2 2 5 7 2" xfId="16111"/>
    <cellStyle name="SAPBEXchaText 2 2 5 8" xfId="16112"/>
    <cellStyle name="SAPBEXchaText 2 2 6" xfId="16113"/>
    <cellStyle name="SAPBEXchaText 2 2 6 2" xfId="16114"/>
    <cellStyle name="SAPBEXchaText 2 2 6 2 2" xfId="16115"/>
    <cellStyle name="SAPBEXchaText 2 2 6 2 2 2" xfId="16116"/>
    <cellStyle name="SAPBEXchaText 2 2 6 2 3" xfId="16117"/>
    <cellStyle name="SAPBEXchaText 2 2 6 3" xfId="16118"/>
    <cellStyle name="SAPBEXchaText 2 2 6 3 2" xfId="16119"/>
    <cellStyle name="SAPBEXchaText 2 2 6 3 2 2" xfId="16120"/>
    <cellStyle name="SAPBEXchaText 2 2 6 3 3" xfId="16121"/>
    <cellStyle name="SAPBEXchaText 2 2 6 4" xfId="16122"/>
    <cellStyle name="SAPBEXchaText 2 2 6 4 2" xfId="16123"/>
    <cellStyle name="SAPBEXchaText 2 2 6 4 2 2" xfId="16124"/>
    <cellStyle name="SAPBEXchaText 2 2 6 4 3" xfId="16125"/>
    <cellStyle name="SAPBEXchaText 2 2 6 5" xfId="16126"/>
    <cellStyle name="SAPBEXchaText 2 2 6 5 2" xfId="16127"/>
    <cellStyle name="SAPBEXchaText 2 2 6 5 2 2" xfId="16128"/>
    <cellStyle name="SAPBEXchaText 2 2 6 5 3" xfId="16129"/>
    <cellStyle name="SAPBEXchaText 2 2 6 6" xfId="16130"/>
    <cellStyle name="SAPBEXchaText 2 2 6 6 2" xfId="16131"/>
    <cellStyle name="SAPBEXchaText 2 2 6 6 2 2" xfId="16132"/>
    <cellStyle name="SAPBEXchaText 2 2 6 6 3" xfId="16133"/>
    <cellStyle name="SAPBEXchaText 2 2 6 7" xfId="16134"/>
    <cellStyle name="SAPBEXchaText 2 2 6 7 2" xfId="16135"/>
    <cellStyle name="SAPBEXchaText 2 2 6 8" xfId="16136"/>
    <cellStyle name="SAPBEXchaText 2 2 7" xfId="16137"/>
    <cellStyle name="SAPBEXchaText 2 2 7 2" xfId="16138"/>
    <cellStyle name="SAPBEXchaText 2 2 7 2 2" xfId="16139"/>
    <cellStyle name="SAPBEXchaText 2 2 7 2 2 2" xfId="16140"/>
    <cellStyle name="SAPBEXchaText 2 2 7 2 3" xfId="16141"/>
    <cellStyle name="SAPBEXchaText 2 2 7 3" xfId="16142"/>
    <cellStyle name="SAPBEXchaText 2 2 7 3 2" xfId="16143"/>
    <cellStyle name="SAPBEXchaText 2 2 7 3 2 2" xfId="16144"/>
    <cellStyle name="SAPBEXchaText 2 2 7 3 3" xfId="16145"/>
    <cellStyle name="SAPBEXchaText 2 2 7 4" xfId="16146"/>
    <cellStyle name="SAPBEXchaText 2 2 7 4 2" xfId="16147"/>
    <cellStyle name="SAPBEXchaText 2 2 7 4 2 2" xfId="16148"/>
    <cellStyle name="SAPBEXchaText 2 2 7 4 3" xfId="16149"/>
    <cellStyle name="SAPBEXchaText 2 2 7 5" xfId="16150"/>
    <cellStyle name="SAPBEXchaText 2 2 7 5 2" xfId="16151"/>
    <cellStyle name="SAPBEXchaText 2 2 7 5 2 2" xfId="16152"/>
    <cellStyle name="SAPBEXchaText 2 2 7 5 3" xfId="16153"/>
    <cellStyle name="SAPBEXchaText 2 2 7 6" xfId="16154"/>
    <cellStyle name="SAPBEXchaText 2 2 7 6 2" xfId="16155"/>
    <cellStyle name="SAPBEXchaText 2 2 7 6 2 2" xfId="16156"/>
    <cellStyle name="SAPBEXchaText 2 2 7 6 3" xfId="16157"/>
    <cellStyle name="SAPBEXchaText 2 2 7 7" xfId="16158"/>
    <cellStyle name="SAPBEXchaText 2 2 7 7 2" xfId="16159"/>
    <cellStyle name="SAPBEXchaText 2 2 7 8" xfId="16160"/>
    <cellStyle name="SAPBEXchaText 2 2 8" xfId="16161"/>
    <cellStyle name="SAPBEXchaText 2 2 8 2" xfId="16162"/>
    <cellStyle name="SAPBEXchaText 2 2 8 2 2" xfId="16163"/>
    <cellStyle name="SAPBEXchaText 2 2 8 2 2 2" xfId="16164"/>
    <cellStyle name="SAPBEXchaText 2 2 8 2 3" xfId="16165"/>
    <cellStyle name="SAPBEXchaText 2 2 8 3" xfId="16166"/>
    <cellStyle name="SAPBEXchaText 2 2 8 3 2" xfId="16167"/>
    <cellStyle name="SAPBEXchaText 2 2 8 3 2 2" xfId="16168"/>
    <cellStyle name="SAPBEXchaText 2 2 8 3 3" xfId="16169"/>
    <cellStyle name="SAPBEXchaText 2 2 8 4" xfId="16170"/>
    <cellStyle name="SAPBEXchaText 2 2 8 4 2" xfId="16171"/>
    <cellStyle name="SAPBEXchaText 2 2 8 4 2 2" xfId="16172"/>
    <cellStyle name="SAPBEXchaText 2 2 8 4 3" xfId="16173"/>
    <cellStyle name="SAPBEXchaText 2 2 8 5" xfId="16174"/>
    <cellStyle name="SAPBEXchaText 2 2 8 5 2" xfId="16175"/>
    <cellStyle name="SAPBEXchaText 2 2 8 5 2 2" xfId="16176"/>
    <cellStyle name="SAPBEXchaText 2 2 8 5 3" xfId="16177"/>
    <cellStyle name="SAPBEXchaText 2 2 8 6" xfId="16178"/>
    <cellStyle name="SAPBEXchaText 2 2 8 6 2" xfId="16179"/>
    <cellStyle name="SAPBEXchaText 2 2 8 6 2 2" xfId="16180"/>
    <cellStyle name="SAPBEXchaText 2 2 8 6 3" xfId="16181"/>
    <cellStyle name="SAPBEXchaText 2 2 8 7" xfId="16182"/>
    <cellStyle name="SAPBEXchaText 2 2 8 7 2" xfId="16183"/>
    <cellStyle name="SAPBEXchaText 2 2 8 8" xfId="16184"/>
    <cellStyle name="SAPBEXchaText 2 2 9" xfId="16185"/>
    <cellStyle name="SAPBEXchaText 2 2 9 2" xfId="16186"/>
    <cellStyle name="SAPBEXchaText 2 2 9 2 2" xfId="16187"/>
    <cellStyle name="SAPBEXchaText 2 2 9 3" xfId="16188"/>
    <cellStyle name="SAPBEXchaText 2 3" xfId="16189"/>
    <cellStyle name="SAPBEXchaText 2 3 2" xfId="16190"/>
    <cellStyle name="SAPBEXchaText 2 3 2 2" xfId="16191"/>
    <cellStyle name="SAPBEXchaText 2 3 2 2 2" xfId="16192"/>
    <cellStyle name="SAPBEXchaText 2 3 2 3" xfId="16193"/>
    <cellStyle name="SAPBEXchaText 2 3 3" xfId="16194"/>
    <cellStyle name="SAPBEXchaText 2 3 3 2" xfId="16195"/>
    <cellStyle name="SAPBEXchaText 2 3 3 2 2" xfId="16196"/>
    <cellStyle name="SAPBEXchaText 2 3 3 3" xfId="16197"/>
    <cellStyle name="SAPBEXchaText 2 3 4" xfId="16198"/>
    <cellStyle name="SAPBEXchaText 2 3 4 2" xfId="16199"/>
    <cellStyle name="SAPBEXchaText 2 3 4 2 2" xfId="16200"/>
    <cellStyle name="SAPBEXchaText 2 3 4 3" xfId="16201"/>
    <cellStyle name="SAPBEXchaText 2 3 5" xfId="16202"/>
    <cellStyle name="SAPBEXchaText 2 3 5 2" xfId="16203"/>
    <cellStyle name="SAPBEXchaText 2 3 5 2 2" xfId="16204"/>
    <cellStyle name="SAPBEXchaText 2 3 5 3" xfId="16205"/>
    <cellStyle name="SAPBEXchaText 2 3 6" xfId="16206"/>
    <cellStyle name="SAPBEXchaText 2 3 6 2" xfId="16207"/>
    <cellStyle name="SAPBEXchaText 2 3 6 2 2" xfId="16208"/>
    <cellStyle name="SAPBEXchaText 2 3 6 3" xfId="16209"/>
    <cellStyle name="SAPBEXchaText 2 3 7" xfId="16210"/>
    <cellStyle name="SAPBEXchaText 2 3 7 2" xfId="16211"/>
    <cellStyle name="SAPBEXchaText 2 3 7 2 2" xfId="16212"/>
    <cellStyle name="SAPBEXchaText 2 3 7 3" xfId="16213"/>
    <cellStyle name="SAPBEXchaText 2 3 8" xfId="16214"/>
    <cellStyle name="SAPBEXchaText 2 3 8 2" xfId="16215"/>
    <cellStyle name="SAPBEXchaText 2 3 9" xfId="16216"/>
    <cellStyle name="SAPBEXchaText 2 4" xfId="16217"/>
    <cellStyle name="SAPBEXchaText 2 4 2" xfId="16218"/>
    <cellStyle name="SAPBEXchaText 2 4 2 2" xfId="16219"/>
    <cellStyle name="SAPBEXchaText 2 4 2 2 2" xfId="16220"/>
    <cellStyle name="SAPBEXchaText 2 4 2 3" xfId="16221"/>
    <cellStyle name="SAPBEXchaText 2 4 3" xfId="16222"/>
    <cellStyle name="SAPBEXchaText 2 4 3 2" xfId="16223"/>
    <cellStyle name="SAPBEXchaText 2 4 3 2 2" xfId="16224"/>
    <cellStyle name="SAPBEXchaText 2 4 3 3" xfId="16225"/>
    <cellStyle name="SAPBEXchaText 2 4 4" xfId="16226"/>
    <cellStyle name="SAPBEXchaText 2 4 4 2" xfId="16227"/>
    <cellStyle name="SAPBEXchaText 2 4 4 2 2" xfId="16228"/>
    <cellStyle name="SAPBEXchaText 2 4 4 3" xfId="16229"/>
    <cellStyle name="SAPBEXchaText 2 4 5" xfId="16230"/>
    <cellStyle name="SAPBEXchaText 2 4 5 2" xfId="16231"/>
    <cellStyle name="SAPBEXchaText 2 4 5 2 2" xfId="16232"/>
    <cellStyle name="SAPBEXchaText 2 4 5 3" xfId="16233"/>
    <cellStyle name="SAPBEXchaText 2 4 6" xfId="16234"/>
    <cellStyle name="SAPBEXchaText 2 4 6 2" xfId="16235"/>
    <cellStyle name="SAPBEXchaText 2 4 6 2 2" xfId="16236"/>
    <cellStyle name="SAPBEXchaText 2 4 6 3" xfId="16237"/>
    <cellStyle name="SAPBEXchaText 2 4 7" xfId="16238"/>
    <cellStyle name="SAPBEXchaText 2 4 7 2" xfId="16239"/>
    <cellStyle name="SAPBEXchaText 2 4 7 2 2" xfId="16240"/>
    <cellStyle name="SAPBEXchaText 2 4 7 3" xfId="16241"/>
    <cellStyle name="SAPBEXchaText 2 4 8" xfId="16242"/>
    <cellStyle name="SAPBEXchaText 2 4 8 2" xfId="16243"/>
    <cellStyle name="SAPBEXchaText 2 4 9" xfId="16244"/>
    <cellStyle name="SAPBEXchaText 2 5" xfId="16245"/>
    <cellStyle name="SAPBEXchaText 2 5 2" xfId="16246"/>
    <cellStyle name="SAPBEXchaText 2 5 2 2" xfId="16247"/>
    <cellStyle name="SAPBEXchaText 2 5 2 2 2" xfId="16248"/>
    <cellStyle name="SAPBEXchaText 2 5 2 3" xfId="16249"/>
    <cellStyle name="SAPBEXchaText 2 5 3" xfId="16250"/>
    <cellStyle name="SAPBEXchaText 2 5 3 2" xfId="16251"/>
    <cellStyle name="SAPBEXchaText 2 5 3 2 2" xfId="16252"/>
    <cellStyle name="SAPBEXchaText 2 5 3 3" xfId="16253"/>
    <cellStyle name="SAPBEXchaText 2 5 4" xfId="16254"/>
    <cellStyle name="SAPBEXchaText 2 5 4 2" xfId="16255"/>
    <cellStyle name="SAPBEXchaText 2 5 4 2 2" xfId="16256"/>
    <cellStyle name="SAPBEXchaText 2 5 4 3" xfId="16257"/>
    <cellStyle name="SAPBEXchaText 2 5 5" xfId="16258"/>
    <cellStyle name="SAPBEXchaText 2 5 5 2" xfId="16259"/>
    <cellStyle name="SAPBEXchaText 2 5 5 2 2" xfId="16260"/>
    <cellStyle name="SAPBEXchaText 2 5 5 3" xfId="16261"/>
    <cellStyle name="SAPBEXchaText 2 5 6" xfId="16262"/>
    <cellStyle name="SAPBEXchaText 2 5 6 2" xfId="16263"/>
    <cellStyle name="SAPBEXchaText 2 5 6 2 2" xfId="16264"/>
    <cellStyle name="SAPBEXchaText 2 5 6 3" xfId="16265"/>
    <cellStyle name="SAPBEXchaText 2 5 7" xfId="16266"/>
    <cellStyle name="SAPBEXchaText 2 5 7 2" xfId="16267"/>
    <cellStyle name="SAPBEXchaText 2 5 7 2 2" xfId="16268"/>
    <cellStyle name="SAPBEXchaText 2 5 7 3" xfId="16269"/>
    <cellStyle name="SAPBEXchaText 2 5 8" xfId="16270"/>
    <cellStyle name="SAPBEXchaText 2 5 8 2" xfId="16271"/>
    <cellStyle name="SAPBEXchaText 2 5 9" xfId="16272"/>
    <cellStyle name="SAPBEXchaText 2 6" xfId="16273"/>
    <cellStyle name="SAPBEXchaText 2 6 2" xfId="16274"/>
    <cellStyle name="SAPBEXchaText 2 6 2 2" xfId="16275"/>
    <cellStyle name="SAPBEXchaText 2 6 2 2 2" xfId="16276"/>
    <cellStyle name="SAPBEXchaText 2 6 2 3" xfId="16277"/>
    <cellStyle name="SAPBEXchaText 2 6 3" xfId="16278"/>
    <cellStyle name="SAPBEXchaText 2 6 3 2" xfId="16279"/>
    <cellStyle name="SAPBEXchaText 2 6 3 2 2" xfId="16280"/>
    <cellStyle name="SAPBEXchaText 2 6 3 3" xfId="16281"/>
    <cellStyle name="SAPBEXchaText 2 6 4" xfId="16282"/>
    <cellStyle name="SAPBEXchaText 2 6 4 2" xfId="16283"/>
    <cellStyle name="SAPBEXchaText 2 6 4 2 2" xfId="16284"/>
    <cellStyle name="SAPBEXchaText 2 6 4 3" xfId="16285"/>
    <cellStyle name="SAPBEXchaText 2 6 5" xfId="16286"/>
    <cellStyle name="SAPBEXchaText 2 6 5 2" xfId="16287"/>
    <cellStyle name="SAPBEXchaText 2 6 5 2 2" xfId="16288"/>
    <cellStyle name="SAPBEXchaText 2 6 5 3" xfId="16289"/>
    <cellStyle name="SAPBEXchaText 2 6 6" xfId="16290"/>
    <cellStyle name="SAPBEXchaText 2 6 6 2" xfId="16291"/>
    <cellStyle name="SAPBEXchaText 2 6 6 2 2" xfId="16292"/>
    <cellStyle name="SAPBEXchaText 2 6 6 3" xfId="16293"/>
    <cellStyle name="SAPBEXchaText 2 6 7" xfId="16294"/>
    <cellStyle name="SAPBEXchaText 2 6 7 2" xfId="16295"/>
    <cellStyle name="SAPBEXchaText 2 6 8" xfId="16296"/>
    <cellStyle name="SAPBEXchaText 2 7" xfId="16297"/>
    <cellStyle name="SAPBEXchaText 2 7 2" xfId="16298"/>
    <cellStyle name="SAPBEXchaText 2 7 2 2" xfId="16299"/>
    <cellStyle name="SAPBEXchaText 2 7 2 2 2" xfId="16300"/>
    <cellStyle name="SAPBEXchaText 2 7 2 3" xfId="16301"/>
    <cellStyle name="SAPBEXchaText 2 7 3" xfId="16302"/>
    <cellStyle name="SAPBEXchaText 2 7 3 2" xfId="16303"/>
    <cellStyle name="SAPBEXchaText 2 7 3 2 2" xfId="16304"/>
    <cellStyle name="SAPBEXchaText 2 7 3 3" xfId="16305"/>
    <cellStyle name="SAPBEXchaText 2 7 4" xfId="16306"/>
    <cellStyle name="SAPBEXchaText 2 7 4 2" xfId="16307"/>
    <cellStyle name="SAPBEXchaText 2 7 4 2 2" xfId="16308"/>
    <cellStyle name="SAPBEXchaText 2 7 4 3" xfId="16309"/>
    <cellStyle name="SAPBEXchaText 2 7 5" xfId="16310"/>
    <cellStyle name="SAPBEXchaText 2 7 5 2" xfId="16311"/>
    <cellStyle name="SAPBEXchaText 2 7 5 2 2" xfId="16312"/>
    <cellStyle name="SAPBEXchaText 2 7 5 3" xfId="16313"/>
    <cellStyle name="SAPBEXchaText 2 7 6" xfId="16314"/>
    <cellStyle name="SAPBEXchaText 2 7 6 2" xfId="16315"/>
    <cellStyle name="SAPBEXchaText 2 7 6 2 2" xfId="16316"/>
    <cellStyle name="SAPBEXchaText 2 7 6 3" xfId="16317"/>
    <cellStyle name="SAPBEXchaText 2 7 7" xfId="16318"/>
    <cellStyle name="SAPBEXchaText 2 7 7 2" xfId="16319"/>
    <cellStyle name="SAPBEXchaText 2 7 8" xfId="16320"/>
    <cellStyle name="SAPBEXchaText 2 8" xfId="16321"/>
    <cellStyle name="SAPBEXchaText 2 8 2" xfId="16322"/>
    <cellStyle name="SAPBEXchaText 2 8 2 2" xfId="16323"/>
    <cellStyle name="SAPBEXchaText 2 8 2 2 2" xfId="16324"/>
    <cellStyle name="SAPBEXchaText 2 8 2 3" xfId="16325"/>
    <cellStyle name="SAPBEXchaText 2 8 3" xfId="16326"/>
    <cellStyle name="SAPBEXchaText 2 8 3 2" xfId="16327"/>
    <cellStyle name="SAPBEXchaText 2 8 3 2 2" xfId="16328"/>
    <cellStyle name="SAPBEXchaText 2 8 3 3" xfId="16329"/>
    <cellStyle name="SAPBEXchaText 2 8 4" xfId="16330"/>
    <cellStyle name="SAPBEXchaText 2 8 4 2" xfId="16331"/>
    <cellStyle name="SAPBEXchaText 2 8 4 2 2" xfId="16332"/>
    <cellStyle name="SAPBEXchaText 2 8 4 3" xfId="16333"/>
    <cellStyle name="SAPBEXchaText 2 8 5" xfId="16334"/>
    <cellStyle name="SAPBEXchaText 2 8 5 2" xfId="16335"/>
    <cellStyle name="SAPBEXchaText 2 8 5 2 2" xfId="16336"/>
    <cellStyle name="SAPBEXchaText 2 8 5 3" xfId="16337"/>
    <cellStyle name="SAPBEXchaText 2 8 6" xfId="16338"/>
    <cellStyle name="SAPBEXchaText 2 8 6 2" xfId="16339"/>
    <cellStyle name="SAPBEXchaText 2 8 6 2 2" xfId="16340"/>
    <cellStyle name="SAPBEXchaText 2 8 6 3" xfId="16341"/>
    <cellStyle name="SAPBEXchaText 2 8 7" xfId="16342"/>
    <cellStyle name="SAPBEXchaText 2 8 7 2" xfId="16343"/>
    <cellStyle name="SAPBEXchaText 2 8 8" xfId="16344"/>
    <cellStyle name="SAPBEXchaText 2 9" xfId="16345"/>
    <cellStyle name="SAPBEXchaText 2 9 2" xfId="16346"/>
    <cellStyle name="SAPBEXchaText 2 9 2 2" xfId="16347"/>
    <cellStyle name="SAPBEXchaText 2 9 2 2 2" xfId="16348"/>
    <cellStyle name="SAPBEXchaText 2 9 2 3" xfId="16349"/>
    <cellStyle name="SAPBEXchaText 2 9 3" xfId="16350"/>
    <cellStyle name="SAPBEXchaText 2 9 3 2" xfId="16351"/>
    <cellStyle name="SAPBEXchaText 2 9 3 2 2" xfId="16352"/>
    <cellStyle name="SAPBEXchaText 2 9 3 3" xfId="16353"/>
    <cellStyle name="SAPBEXchaText 2 9 4" xfId="16354"/>
    <cellStyle name="SAPBEXchaText 2 9 4 2" xfId="16355"/>
    <cellStyle name="SAPBEXchaText 2 9 4 2 2" xfId="16356"/>
    <cellStyle name="SAPBEXchaText 2 9 4 3" xfId="16357"/>
    <cellStyle name="SAPBEXchaText 2 9 5" xfId="16358"/>
    <cellStyle name="SAPBEXchaText 2 9 5 2" xfId="16359"/>
    <cellStyle name="SAPBEXchaText 2 9 5 2 2" xfId="16360"/>
    <cellStyle name="SAPBEXchaText 2 9 5 3" xfId="16361"/>
    <cellStyle name="SAPBEXchaText 2 9 6" xfId="16362"/>
    <cellStyle name="SAPBEXchaText 2 9 6 2" xfId="16363"/>
    <cellStyle name="SAPBEXchaText 2 9 6 2 2" xfId="16364"/>
    <cellStyle name="SAPBEXchaText 2 9 6 3" xfId="16365"/>
    <cellStyle name="SAPBEXchaText 2 9 7" xfId="16366"/>
    <cellStyle name="SAPBEXchaText 2 9 7 2" xfId="16367"/>
    <cellStyle name="SAPBEXchaText 2 9 8" xfId="16368"/>
    <cellStyle name="SAPBEXchaText 2_Формат БП (формы сбытовых компаний)_1" xfId="16369"/>
    <cellStyle name="SAPBEXchaText 3" xfId="16370"/>
    <cellStyle name="SAPBEXchaText 3 10" xfId="16371"/>
    <cellStyle name="SAPBEXchaText 3 2" xfId="16372"/>
    <cellStyle name="SAPBEXchaText 3 2 2" xfId="16373"/>
    <cellStyle name="SAPBEXchaText 3 2 2 2" xfId="16374"/>
    <cellStyle name="SAPBEXchaText 3 2 3" xfId="16375"/>
    <cellStyle name="SAPBEXchaText 3 3" xfId="16376"/>
    <cellStyle name="SAPBEXchaText 3 3 2" xfId="16377"/>
    <cellStyle name="SAPBEXchaText 3 3 2 2" xfId="16378"/>
    <cellStyle name="SAPBEXchaText 3 3 3" xfId="16379"/>
    <cellStyle name="SAPBEXchaText 3 4" xfId="16380"/>
    <cellStyle name="SAPBEXchaText 3 4 2" xfId="16381"/>
    <cellStyle name="SAPBEXchaText 3 4 2 2" xfId="16382"/>
    <cellStyle name="SAPBEXchaText 3 4 3" xfId="16383"/>
    <cellStyle name="SAPBEXchaText 3 5" xfId="16384"/>
    <cellStyle name="SAPBEXchaText 3 5 2" xfId="16385"/>
    <cellStyle name="SAPBEXchaText 3 5 2 2" xfId="16386"/>
    <cellStyle name="SAPBEXchaText 3 5 3" xfId="16387"/>
    <cellStyle name="SAPBEXchaText 3 6" xfId="16388"/>
    <cellStyle name="SAPBEXchaText 3 6 2" xfId="16389"/>
    <cellStyle name="SAPBEXchaText 3 6 2 2" xfId="16390"/>
    <cellStyle name="SAPBEXchaText 3 6 3" xfId="16391"/>
    <cellStyle name="SAPBEXchaText 3 7" xfId="16392"/>
    <cellStyle name="SAPBEXchaText 3 7 2" xfId="16393"/>
    <cellStyle name="SAPBEXchaText 3 7 2 2" xfId="16394"/>
    <cellStyle name="SAPBEXchaText 3 7 3" xfId="16395"/>
    <cellStyle name="SAPBEXchaText 3 8" xfId="16396"/>
    <cellStyle name="SAPBEXchaText 3 8 2" xfId="16397"/>
    <cellStyle name="SAPBEXchaText 3 9" xfId="16398"/>
    <cellStyle name="SAPBEXchaText 4" xfId="16399"/>
    <cellStyle name="SAPBEXchaText 4 2" xfId="16400"/>
    <cellStyle name="SAPBEXchaText 4 2 2" xfId="16401"/>
    <cellStyle name="SAPBEXchaText 4 2 2 2" xfId="16402"/>
    <cellStyle name="SAPBEXchaText 4 2 3" xfId="16403"/>
    <cellStyle name="SAPBEXchaText 4 3" xfId="16404"/>
    <cellStyle name="SAPBEXchaText 4 3 2" xfId="16405"/>
    <cellStyle name="SAPBEXchaText 4 3 2 2" xfId="16406"/>
    <cellStyle name="SAPBEXchaText 4 3 3" xfId="16407"/>
    <cellStyle name="SAPBEXchaText 4 4" xfId="16408"/>
    <cellStyle name="SAPBEXchaText 4 4 2" xfId="16409"/>
    <cellStyle name="SAPBEXchaText 4 4 2 2" xfId="16410"/>
    <cellStyle name="SAPBEXchaText 4 4 3" xfId="16411"/>
    <cellStyle name="SAPBEXchaText 4 5" xfId="16412"/>
    <cellStyle name="SAPBEXchaText 4 5 2" xfId="16413"/>
    <cellStyle name="SAPBEXchaText 4 5 2 2" xfId="16414"/>
    <cellStyle name="SAPBEXchaText 4 5 3" xfId="16415"/>
    <cellStyle name="SAPBEXchaText 4 6" xfId="16416"/>
    <cellStyle name="SAPBEXchaText 4 6 2" xfId="16417"/>
    <cellStyle name="SAPBEXchaText 4 6 2 2" xfId="16418"/>
    <cellStyle name="SAPBEXchaText 4 6 3" xfId="16419"/>
    <cellStyle name="SAPBEXchaText 4 7" xfId="16420"/>
    <cellStyle name="SAPBEXchaText 4 7 2" xfId="16421"/>
    <cellStyle name="SAPBEXchaText 4 7 2 2" xfId="16422"/>
    <cellStyle name="SAPBEXchaText 4 7 3" xfId="16423"/>
    <cellStyle name="SAPBEXchaText 4 8" xfId="16424"/>
    <cellStyle name="SAPBEXchaText 4 8 2" xfId="16425"/>
    <cellStyle name="SAPBEXchaText 4 9" xfId="16426"/>
    <cellStyle name="SAPBEXchaText 5" xfId="16427"/>
    <cellStyle name="SAPBEXchaText 5 2" xfId="16428"/>
    <cellStyle name="SAPBEXchaText 5 2 2" xfId="16429"/>
    <cellStyle name="SAPBEXchaText 5 2 2 2" xfId="16430"/>
    <cellStyle name="SAPBEXchaText 5 2 3" xfId="16431"/>
    <cellStyle name="SAPBEXchaText 5 3" xfId="16432"/>
    <cellStyle name="SAPBEXchaText 5 3 2" xfId="16433"/>
    <cellStyle name="SAPBEXchaText 5 3 2 2" xfId="16434"/>
    <cellStyle name="SAPBEXchaText 5 3 3" xfId="16435"/>
    <cellStyle name="SAPBEXchaText 5 4" xfId="16436"/>
    <cellStyle name="SAPBEXchaText 5 4 2" xfId="16437"/>
    <cellStyle name="SAPBEXchaText 5 4 2 2" xfId="16438"/>
    <cellStyle name="SAPBEXchaText 5 4 3" xfId="16439"/>
    <cellStyle name="SAPBEXchaText 5 5" xfId="16440"/>
    <cellStyle name="SAPBEXchaText 5 5 2" xfId="16441"/>
    <cellStyle name="SAPBEXchaText 5 5 2 2" xfId="16442"/>
    <cellStyle name="SAPBEXchaText 5 5 3" xfId="16443"/>
    <cellStyle name="SAPBEXchaText 5 6" xfId="16444"/>
    <cellStyle name="SAPBEXchaText 5 6 2" xfId="16445"/>
    <cellStyle name="SAPBEXchaText 5 6 2 2" xfId="16446"/>
    <cellStyle name="SAPBEXchaText 5 6 3" xfId="16447"/>
    <cellStyle name="SAPBEXchaText 5 7" xfId="16448"/>
    <cellStyle name="SAPBEXchaText 5 7 2" xfId="16449"/>
    <cellStyle name="SAPBEXchaText 5 7 2 2" xfId="16450"/>
    <cellStyle name="SAPBEXchaText 5 7 3" xfId="16451"/>
    <cellStyle name="SAPBEXchaText 5 8" xfId="16452"/>
    <cellStyle name="SAPBEXchaText 5 8 2" xfId="16453"/>
    <cellStyle name="SAPBEXchaText 5 9" xfId="16454"/>
    <cellStyle name="SAPBEXchaText 6" xfId="16455"/>
    <cellStyle name="SAPBEXchaText 6 2" xfId="16456"/>
    <cellStyle name="SAPBEXchaText 6 2 2" xfId="16457"/>
    <cellStyle name="SAPBEXchaText 6 2 2 2" xfId="16458"/>
    <cellStyle name="SAPBEXchaText 6 2 3" xfId="16459"/>
    <cellStyle name="SAPBEXchaText 6 3" xfId="16460"/>
    <cellStyle name="SAPBEXchaText 6 3 2" xfId="16461"/>
    <cellStyle name="SAPBEXchaText 6 3 2 2" xfId="16462"/>
    <cellStyle name="SAPBEXchaText 6 3 3" xfId="16463"/>
    <cellStyle name="SAPBEXchaText 6 4" xfId="16464"/>
    <cellStyle name="SAPBEXchaText 6 4 2" xfId="16465"/>
    <cellStyle name="SAPBEXchaText 6 4 2 2" xfId="16466"/>
    <cellStyle name="SAPBEXchaText 6 4 3" xfId="16467"/>
    <cellStyle name="SAPBEXchaText 6 5" xfId="16468"/>
    <cellStyle name="SAPBEXchaText 6 5 2" xfId="16469"/>
    <cellStyle name="SAPBEXchaText 6 5 2 2" xfId="16470"/>
    <cellStyle name="SAPBEXchaText 6 5 3" xfId="16471"/>
    <cellStyle name="SAPBEXchaText 6 6" xfId="16472"/>
    <cellStyle name="SAPBEXchaText 6 6 2" xfId="16473"/>
    <cellStyle name="SAPBEXchaText 6 6 2 2" xfId="16474"/>
    <cellStyle name="SAPBEXchaText 6 6 3" xfId="16475"/>
    <cellStyle name="SAPBEXchaText 6 7" xfId="16476"/>
    <cellStyle name="SAPBEXchaText 6 7 2" xfId="16477"/>
    <cellStyle name="SAPBEXchaText 6 7 2 2" xfId="16478"/>
    <cellStyle name="SAPBEXchaText 6 7 3" xfId="16479"/>
    <cellStyle name="SAPBEXchaText 6 8" xfId="16480"/>
    <cellStyle name="SAPBEXchaText 6 8 2" xfId="16481"/>
    <cellStyle name="SAPBEXchaText 6 9" xfId="16482"/>
    <cellStyle name="SAPBEXchaText 7" xfId="16483"/>
    <cellStyle name="SAPBEXchaText 7 2" xfId="16484"/>
    <cellStyle name="SAPBEXchaText 7 2 2" xfId="16485"/>
    <cellStyle name="SAPBEXchaText 7 2 2 2" xfId="16486"/>
    <cellStyle name="SAPBEXchaText 7 2 3" xfId="16487"/>
    <cellStyle name="SAPBEXchaText 7 3" xfId="16488"/>
    <cellStyle name="SAPBEXchaText 7 3 2" xfId="16489"/>
    <cellStyle name="SAPBEXchaText 7 3 2 2" xfId="16490"/>
    <cellStyle name="SAPBEXchaText 7 3 3" xfId="16491"/>
    <cellStyle name="SAPBEXchaText 7 4" xfId="16492"/>
    <cellStyle name="SAPBEXchaText 7 4 2" xfId="16493"/>
    <cellStyle name="SAPBEXchaText 7 4 2 2" xfId="16494"/>
    <cellStyle name="SAPBEXchaText 7 4 3" xfId="16495"/>
    <cellStyle name="SAPBEXchaText 7 5" xfId="16496"/>
    <cellStyle name="SAPBEXchaText 7 5 2" xfId="16497"/>
    <cellStyle name="SAPBEXchaText 7 5 2 2" xfId="16498"/>
    <cellStyle name="SAPBEXchaText 7 5 3" xfId="16499"/>
    <cellStyle name="SAPBEXchaText 7 6" xfId="16500"/>
    <cellStyle name="SAPBEXchaText 7 6 2" xfId="16501"/>
    <cellStyle name="SAPBEXchaText 7 6 2 2" xfId="16502"/>
    <cellStyle name="SAPBEXchaText 7 6 3" xfId="16503"/>
    <cellStyle name="SAPBEXchaText 7 7" xfId="16504"/>
    <cellStyle name="SAPBEXchaText 7 7 2" xfId="16505"/>
    <cellStyle name="SAPBEXchaText 7 7 2 2" xfId="16506"/>
    <cellStyle name="SAPBEXchaText 7 7 3" xfId="16507"/>
    <cellStyle name="SAPBEXchaText 7 8" xfId="16508"/>
    <cellStyle name="SAPBEXchaText 7 8 2" xfId="16509"/>
    <cellStyle name="SAPBEXchaText 7 9" xfId="16510"/>
    <cellStyle name="SAPBEXchaText 8" xfId="16511"/>
    <cellStyle name="SAPBEXchaText 8 2" xfId="16512"/>
    <cellStyle name="SAPBEXchaText 8 2 2" xfId="16513"/>
    <cellStyle name="SAPBEXchaText 8 2 2 2" xfId="16514"/>
    <cellStyle name="SAPBEXchaText 8 2 3" xfId="16515"/>
    <cellStyle name="SAPBEXchaText 8 3" xfId="16516"/>
    <cellStyle name="SAPBEXchaText 8 3 2" xfId="16517"/>
    <cellStyle name="SAPBEXchaText 8 3 2 2" xfId="16518"/>
    <cellStyle name="SAPBEXchaText 8 3 3" xfId="16519"/>
    <cellStyle name="SAPBEXchaText 8 4" xfId="16520"/>
    <cellStyle name="SAPBEXchaText 8 4 2" xfId="16521"/>
    <cellStyle name="SAPBEXchaText 8 4 2 2" xfId="16522"/>
    <cellStyle name="SAPBEXchaText 8 4 3" xfId="16523"/>
    <cellStyle name="SAPBEXchaText 8 5" xfId="16524"/>
    <cellStyle name="SAPBEXchaText 8 5 2" xfId="16525"/>
    <cellStyle name="SAPBEXchaText 8 5 2 2" xfId="16526"/>
    <cellStyle name="SAPBEXchaText 8 5 3" xfId="16527"/>
    <cellStyle name="SAPBEXchaText 8 6" xfId="16528"/>
    <cellStyle name="SAPBEXchaText 8 6 2" xfId="16529"/>
    <cellStyle name="SAPBEXchaText 8 6 2 2" xfId="16530"/>
    <cellStyle name="SAPBEXchaText 8 6 3" xfId="16531"/>
    <cellStyle name="SAPBEXchaText 8 7" xfId="16532"/>
    <cellStyle name="SAPBEXchaText 8 7 2" xfId="16533"/>
    <cellStyle name="SAPBEXchaText 8 7 2 2" xfId="16534"/>
    <cellStyle name="SAPBEXchaText 8 7 3" xfId="16535"/>
    <cellStyle name="SAPBEXchaText 8 8" xfId="16536"/>
    <cellStyle name="SAPBEXchaText 8 8 2" xfId="16537"/>
    <cellStyle name="SAPBEXchaText 8 9" xfId="16538"/>
    <cellStyle name="SAPBEXchaText 9" xfId="16539"/>
    <cellStyle name="SAPBEXchaText 9 2" xfId="16540"/>
    <cellStyle name="SAPBEXchaText 9 2 2" xfId="16541"/>
    <cellStyle name="SAPBEXchaText 9 2 2 2" xfId="16542"/>
    <cellStyle name="SAPBEXchaText 9 2 3" xfId="16543"/>
    <cellStyle name="SAPBEXchaText 9 3" xfId="16544"/>
    <cellStyle name="SAPBEXchaText 9 3 2" xfId="16545"/>
    <cellStyle name="SAPBEXchaText 9 3 2 2" xfId="16546"/>
    <cellStyle name="SAPBEXchaText 9 3 3" xfId="16547"/>
    <cellStyle name="SAPBEXchaText 9 4" xfId="16548"/>
    <cellStyle name="SAPBEXchaText 9 4 2" xfId="16549"/>
    <cellStyle name="SAPBEXchaText 9 4 2 2" xfId="16550"/>
    <cellStyle name="SAPBEXchaText 9 4 3" xfId="16551"/>
    <cellStyle name="SAPBEXchaText 9 5" xfId="16552"/>
    <cellStyle name="SAPBEXchaText 9 5 2" xfId="16553"/>
    <cellStyle name="SAPBEXchaText 9 5 2 2" xfId="16554"/>
    <cellStyle name="SAPBEXchaText 9 5 3" xfId="16555"/>
    <cellStyle name="SAPBEXchaText 9 6" xfId="16556"/>
    <cellStyle name="SAPBEXchaText 9 6 2" xfId="16557"/>
    <cellStyle name="SAPBEXchaText 9 6 2 2" xfId="16558"/>
    <cellStyle name="SAPBEXchaText 9 6 3" xfId="16559"/>
    <cellStyle name="SAPBEXchaText 9 7" xfId="16560"/>
    <cellStyle name="SAPBEXchaText 9 7 2" xfId="16561"/>
    <cellStyle name="SAPBEXchaText 9 8" xfId="16562"/>
    <cellStyle name="SAPBEXchaText_6.1-топл_расход" xfId="16563"/>
    <cellStyle name="SAPBEXexcBad7" xfId="16564"/>
    <cellStyle name="SAPBEXexcBad7 10" xfId="16565"/>
    <cellStyle name="SAPBEXexcBad7 10 2" xfId="16566"/>
    <cellStyle name="SAPBEXexcBad7 10 2 2" xfId="16567"/>
    <cellStyle name="SAPBEXexcBad7 10 3" xfId="16568"/>
    <cellStyle name="SAPBEXexcBad7 11" xfId="16569"/>
    <cellStyle name="SAPBEXexcBad7 11 2" xfId="16570"/>
    <cellStyle name="SAPBEXexcBad7 11 2 2" xfId="16571"/>
    <cellStyle name="SAPBEXexcBad7 11 3" xfId="16572"/>
    <cellStyle name="SAPBEXexcBad7 12" xfId="16573"/>
    <cellStyle name="SAPBEXexcBad7 12 2" xfId="16574"/>
    <cellStyle name="SAPBEXexcBad7 12 2 2" xfId="16575"/>
    <cellStyle name="SAPBEXexcBad7 12 3" xfId="16576"/>
    <cellStyle name="SAPBEXexcBad7 13" xfId="16577"/>
    <cellStyle name="SAPBEXexcBad7 13 2" xfId="16578"/>
    <cellStyle name="SAPBEXexcBad7 13 2 2" xfId="16579"/>
    <cellStyle name="SAPBEXexcBad7 13 3" xfId="16580"/>
    <cellStyle name="SAPBEXexcBad7 14" xfId="16581"/>
    <cellStyle name="SAPBEXexcBad7 14 2" xfId="16582"/>
    <cellStyle name="SAPBEXexcBad7 15" xfId="16583"/>
    <cellStyle name="SAPBEXexcBad7 16" xfId="16584"/>
    <cellStyle name="SAPBEXexcBad7 2" xfId="16585"/>
    <cellStyle name="SAPBEXexcBad7 2 2" xfId="16586"/>
    <cellStyle name="SAPBEXexcBad7 2 2 2" xfId="16587"/>
    <cellStyle name="SAPBEXexcBad7 2 2 2 2" xfId="16588"/>
    <cellStyle name="SAPBEXexcBad7 2 2 3" xfId="16589"/>
    <cellStyle name="SAPBEXexcBad7 2 3" xfId="16590"/>
    <cellStyle name="SAPBEXexcBad7 2 3 2" xfId="16591"/>
    <cellStyle name="SAPBEXexcBad7 2 3 2 2" xfId="16592"/>
    <cellStyle name="SAPBEXexcBad7 2 3 3" xfId="16593"/>
    <cellStyle name="SAPBEXexcBad7 2 4" xfId="16594"/>
    <cellStyle name="SAPBEXexcBad7 2 4 2" xfId="16595"/>
    <cellStyle name="SAPBEXexcBad7 2 4 2 2" xfId="16596"/>
    <cellStyle name="SAPBEXexcBad7 2 4 3" xfId="16597"/>
    <cellStyle name="SAPBEXexcBad7 2 5" xfId="16598"/>
    <cellStyle name="SAPBEXexcBad7 2 5 2" xfId="16599"/>
    <cellStyle name="SAPBEXexcBad7 2 5 2 2" xfId="16600"/>
    <cellStyle name="SAPBEXexcBad7 2 5 3" xfId="16601"/>
    <cellStyle name="SAPBEXexcBad7 2 6" xfId="16602"/>
    <cellStyle name="SAPBEXexcBad7 2 6 2" xfId="16603"/>
    <cellStyle name="SAPBEXexcBad7 2 6 2 2" xfId="16604"/>
    <cellStyle name="SAPBEXexcBad7 2 6 3" xfId="16605"/>
    <cellStyle name="SAPBEXexcBad7 2 7" xfId="16606"/>
    <cellStyle name="SAPBEXexcBad7 2 7 2" xfId="16607"/>
    <cellStyle name="SAPBEXexcBad7 2 7 2 2" xfId="16608"/>
    <cellStyle name="SAPBEXexcBad7 2 7 3" xfId="16609"/>
    <cellStyle name="SAPBEXexcBad7 2 8" xfId="16610"/>
    <cellStyle name="SAPBEXexcBad7 2 8 2" xfId="16611"/>
    <cellStyle name="SAPBEXexcBad7 2 9" xfId="16612"/>
    <cellStyle name="SAPBEXexcBad7 3" xfId="16613"/>
    <cellStyle name="SAPBEXexcBad7 3 2" xfId="16614"/>
    <cellStyle name="SAPBEXexcBad7 3 2 2" xfId="16615"/>
    <cellStyle name="SAPBEXexcBad7 3 2 2 2" xfId="16616"/>
    <cellStyle name="SAPBEXexcBad7 3 2 3" xfId="16617"/>
    <cellStyle name="SAPBEXexcBad7 3 3" xfId="16618"/>
    <cellStyle name="SAPBEXexcBad7 3 3 2" xfId="16619"/>
    <cellStyle name="SAPBEXexcBad7 3 3 2 2" xfId="16620"/>
    <cellStyle name="SAPBEXexcBad7 3 3 3" xfId="16621"/>
    <cellStyle name="SAPBEXexcBad7 3 4" xfId="16622"/>
    <cellStyle name="SAPBEXexcBad7 3 4 2" xfId="16623"/>
    <cellStyle name="SAPBEXexcBad7 3 4 2 2" xfId="16624"/>
    <cellStyle name="SAPBEXexcBad7 3 4 3" xfId="16625"/>
    <cellStyle name="SAPBEXexcBad7 3 5" xfId="16626"/>
    <cellStyle name="SAPBEXexcBad7 3 5 2" xfId="16627"/>
    <cellStyle name="SAPBEXexcBad7 3 5 2 2" xfId="16628"/>
    <cellStyle name="SAPBEXexcBad7 3 5 3" xfId="16629"/>
    <cellStyle name="SAPBEXexcBad7 3 6" xfId="16630"/>
    <cellStyle name="SAPBEXexcBad7 3 6 2" xfId="16631"/>
    <cellStyle name="SAPBEXexcBad7 3 6 2 2" xfId="16632"/>
    <cellStyle name="SAPBEXexcBad7 3 6 3" xfId="16633"/>
    <cellStyle name="SAPBEXexcBad7 3 7" xfId="16634"/>
    <cellStyle name="SAPBEXexcBad7 3 7 2" xfId="16635"/>
    <cellStyle name="SAPBEXexcBad7 3 7 2 2" xfId="16636"/>
    <cellStyle name="SAPBEXexcBad7 3 7 3" xfId="16637"/>
    <cellStyle name="SAPBEXexcBad7 3 8" xfId="16638"/>
    <cellStyle name="SAPBEXexcBad7 3 8 2" xfId="16639"/>
    <cellStyle name="SAPBEXexcBad7 3 9" xfId="16640"/>
    <cellStyle name="SAPBEXexcBad7 4" xfId="16641"/>
    <cellStyle name="SAPBEXexcBad7 4 2" xfId="16642"/>
    <cellStyle name="SAPBEXexcBad7 4 2 2" xfId="16643"/>
    <cellStyle name="SAPBEXexcBad7 4 2 2 2" xfId="16644"/>
    <cellStyle name="SAPBEXexcBad7 4 2 3" xfId="16645"/>
    <cellStyle name="SAPBEXexcBad7 4 3" xfId="16646"/>
    <cellStyle name="SAPBEXexcBad7 4 3 2" xfId="16647"/>
    <cellStyle name="SAPBEXexcBad7 4 3 2 2" xfId="16648"/>
    <cellStyle name="SAPBEXexcBad7 4 3 3" xfId="16649"/>
    <cellStyle name="SAPBEXexcBad7 4 4" xfId="16650"/>
    <cellStyle name="SAPBEXexcBad7 4 4 2" xfId="16651"/>
    <cellStyle name="SAPBEXexcBad7 4 4 2 2" xfId="16652"/>
    <cellStyle name="SAPBEXexcBad7 4 4 3" xfId="16653"/>
    <cellStyle name="SAPBEXexcBad7 4 5" xfId="16654"/>
    <cellStyle name="SAPBEXexcBad7 4 5 2" xfId="16655"/>
    <cellStyle name="SAPBEXexcBad7 4 5 2 2" xfId="16656"/>
    <cellStyle name="SAPBEXexcBad7 4 5 3" xfId="16657"/>
    <cellStyle name="SAPBEXexcBad7 4 6" xfId="16658"/>
    <cellStyle name="SAPBEXexcBad7 4 6 2" xfId="16659"/>
    <cellStyle name="SAPBEXexcBad7 4 6 2 2" xfId="16660"/>
    <cellStyle name="SAPBEXexcBad7 4 6 3" xfId="16661"/>
    <cellStyle name="SAPBEXexcBad7 4 7" xfId="16662"/>
    <cellStyle name="SAPBEXexcBad7 4 7 2" xfId="16663"/>
    <cellStyle name="SAPBEXexcBad7 4 7 2 2" xfId="16664"/>
    <cellStyle name="SAPBEXexcBad7 4 7 3" xfId="16665"/>
    <cellStyle name="SAPBEXexcBad7 4 8" xfId="16666"/>
    <cellStyle name="SAPBEXexcBad7 4 8 2" xfId="16667"/>
    <cellStyle name="SAPBEXexcBad7 4 9" xfId="16668"/>
    <cellStyle name="SAPBEXexcBad7 5" xfId="16669"/>
    <cellStyle name="SAPBEXexcBad7 5 2" xfId="16670"/>
    <cellStyle name="SAPBEXexcBad7 5 2 2" xfId="16671"/>
    <cellStyle name="SAPBEXexcBad7 5 2 2 2" xfId="16672"/>
    <cellStyle name="SAPBEXexcBad7 5 2 3" xfId="16673"/>
    <cellStyle name="SAPBEXexcBad7 5 3" xfId="16674"/>
    <cellStyle name="SAPBEXexcBad7 5 3 2" xfId="16675"/>
    <cellStyle name="SAPBEXexcBad7 5 3 2 2" xfId="16676"/>
    <cellStyle name="SAPBEXexcBad7 5 3 3" xfId="16677"/>
    <cellStyle name="SAPBEXexcBad7 5 4" xfId="16678"/>
    <cellStyle name="SAPBEXexcBad7 5 4 2" xfId="16679"/>
    <cellStyle name="SAPBEXexcBad7 5 4 2 2" xfId="16680"/>
    <cellStyle name="SAPBEXexcBad7 5 4 3" xfId="16681"/>
    <cellStyle name="SAPBEXexcBad7 5 5" xfId="16682"/>
    <cellStyle name="SAPBEXexcBad7 5 5 2" xfId="16683"/>
    <cellStyle name="SAPBEXexcBad7 5 5 2 2" xfId="16684"/>
    <cellStyle name="SAPBEXexcBad7 5 5 3" xfId="16685"/>
    <cellStyle name="SAPBEXexcBad7 5 6" xfId="16686"/>
    <cellStyle name="SAPBEXexcBad7 5 6 2" xfId="16687"/>
    <cellStyle name="SAPBEXexcBad7 5 6 2 2" xfId="16688"/>
    <cellStyle name="SAPBEXexcBad7 5 6 3" xfId="16689"/>
    <cellStyle name="SAPBEXexcBad7 5 7" xfId="16690"/>
    <cellStyle name="SAPBEXexcBad7 5 7 2" xfId="16691"/>
    <cellStyle name="SAPBEXexcBad7 5 8" xfId="16692"/>
    <cellStyle name="SAPBEXexcBad7 6" xfId="16693"/>
    <cellStyle name="SAPBEXexcBad7 6 2" xfId="16694"/>
    <cellStyle name="SAPBEXexcBad7 6 2 2" xfId="16695"/>
    <cellStyle name="SAPBEXexcBad7 6 2 2 2" xfId="16696"/>
    <cellStyle name="SAPBEXexcBad7 6 2 3" xfId="16697"/>
    <cellStyle name="SAPBEXexcBad7 6 3" xfId="16698"/>
    <cellStyle name="SAPBEXexcBad7 6 3 2" xfId="16699"/>
    <cellStyle name="SAPBEXexcBad7 6 3 2 2" xfId="16700"/>
    <cellStyle name="SAPBEXexcBad7 6 3 3" xfId="16701"/>
    <cellStyle name="SAPBEXexcBad7 6 4" xfId="16702"/>
    <cellStyle name="SAPBEXexcBad7 6 4 2" xfId="16703"/>
    <cellStyle name="SAPBEXexcBad7 6 4 2 2" xfId="16704"/>
    <cellStyle name="SAPBEXexcBad7 6 4 3" xfId="16705"/>
    <cellStyle name="SAPBEXexcBad7 6 5" xfId="16706"/>
    <cellStyle name="SAPBEXexcBad7 6 5 2" xfId="16707"/>
    <cellStyle name="SAPBEXexcBad7 6 5 2 2" xfId="16708"/>
    <cellStyle name="SAPBEXexcBad7 6 5 3" xfId="16709"/>
    <cellStyle name="SAPBEXexcBad7 6 6" xfId="16710"/>
    <cellStyle name="SAPBEXexcBad7 6 6 2" xfId="16711"/>
    <cellStyle name="SAPBEXexcBad7 6 6 2 2" xfId="16712"/>
    <cellStyle name="SAPBEXexcBad7 6 6 3" xfId="16713"/>
    <cellStyle name="SAPBEXexcBad7 6 7" xfId="16714"/>
    <cellStyle name="SAPBEXexcBad7 6 7 2" xfId="16715"/>
    <cellStyle name="SAPBEXexcBad7 6 8" xfId="16716"/>
    <cellStyle name="SAPBEXexcBad7 7" xfId="16717"/>
    <cellStyle name="SAPBEXexcBad7 7 2" xfId="16718"/>
    <cellStyle name="SAPBEXexcBad7 7 2 2" xfId="16719"/>
    <cellStyle name="SAPBEXexcBad7 7 2 2 2" xfId="16720"/>
    <cellStyle name="SAPBEXexcBad7 7 2 3" xfId="16721"/>
    <cellStyle name="SAPBEXexcBad7 7 3" xfId="16722"/>
    <cellStyle name="SAPBEXexcBad7 7 3 2" xfId="16723"/>
    <cellStyle name="SAPBEXexcBad7 7 3 2 2" xfId="16724"/>
    <cellStyle name="SAPBEXexcBad7 7 3 3" xfId="16725"/>
    <cellStyle name="SAPBEXexcBad7 7 4" xfId="16726"/>
    <cellStyle name="SAPBEXexcBad7 7 4 2" xfId="16727"/>
    <cellStyle name="SAPBEXexcBad7 7 4 2 2" xfId="16728"/>
    <cellStyle name="SAPBEXexcBad7 7 4 3" xfId="16729"/>
    <cellStyle name="SAPBEXexcBad7 7 5" xfId="16730"/>
    <cellStyle name="SAPBEXexcBad7 7 5 2" xfId="16731"/>
    <cellStyle name="SAPBEXexcBad7 7 5 2 2" xfId="16732"/>
    <cellStyle name="SAPBEXexcBad7 7 5 3" xfId="16733"/>
    <cellStyle name="SAPBEXexcBad7 7 6" xfId="16734"/>
    <cellStyle name="SAPBEXexcBad7 7 6 2" xfId="16735"/>
    <cellStyle name="SAPBEXexcBad7 7 6 2 2" xfId="16736"/>
    <cellStyle name="SAPBEXexcBad7 7 6 3" xfId="16737"/>
    <cellStyle name="SAPBEXexcBad7 7 7" xfId="16738"/>
    <cellStyle name="SAPBEXexcBad7 7 7 2" xfId="16739"/>
    <cellStyle name="SAPBEXexcBad7 7 8" xfId="16740"/>
    <cellStyle name="SAPBEXexcBad7 8" xfId="16741"/>
    <cellStyle name="SAPBEXexcBad7 8 2" xfId="16742"/>
    <cellStyle name="SAPBEXexcBad7 8 2 2" xfId="16743"/>
    <cellStyle name="SAPBEXexcBad7 8 2 2 2" xfId="16744"/>
    <cellStyle name="SAPBEXexcBad7 8 2 3" xfId="16745"/>
    <cellStyle name="SAPBEXexcBad7 8 3" xfId="16746"/>
    <cellStyle name="SAPBEXexcBad7 8 3 2" xfId="16747"/>
    <cellStyle name="SAPBEXexcBad7 8 3 2 2" xfId="16748"/>
    <cellStyle name="SAPBEXexcBad7 8 3 3" xfId="16749"/>
    <cellStyle name="SAPBEXexcBad7 8 4" xfId="16750"/>
    <cellStyle name="SAPBEXexcBad7 8 4 2" xfId="16751"/>
    <cellStyle name="SAPBEXexcBad7 8 4 2 2" xfId="16752"/>
    <cellStyle name="SAPBEXexcBad7 8 4 3" xfId="16753"/>
    <cellStyle name="SAPBEXexcBad7 8 5" xfId="16754"/>
    <cellStyle name="SAPBEXexcBad7 8 5 2" xfId="16755"/>
    <cellStyle name="SAPBEXexcBad7 8 5 2 2" xfId="16756"/>
    <cellStyle name="SAPBEXexcBad7 8 5 3" xfId="16757"/>
    <cellStyle name="SAPBEXexcBad7 8 6" xfId="16758"/>
    <cellStyle name="SAPBEXexcBad7 8 6 2" xfId="16759"/>
    <cellStyle name="SAPBEXexcBad7 8 6 2 2" xfId="16760"/>
    <cellStyle name="SAPBEXexcBad7 8 6 3" xfId="16761"/>
    <cellStyle name="SAPBEXexcBad7 8 7" xfId="16762"/>
    <cellStyle name="SAPBEXexcBad7 8 7 2" xfId="16763"/>
    <cellStyle name="SAPBEXexcBad7 8 8" xfId="16764"/>
    <cellStyle name="SAPBEXexcBad7 9" xfId="16765"/>
    <cellStyle name="SAPBEXexcBad7 9 2" xfId="16766"/>
    <cellStyle name="SAPBEXexcBad7 9 2 2" xfId="16767"/>
    <cellStyle name="SAPBEXexcBad7 9 3" xfId="16768"/>
    <cellStyle name="SAPBEXexcBad8" xfId="16769"/>
    <cellStyle name="SAPBEXexcBad8 10" xfId="16770"/>
    <cellStyle name="SAPBEXexcBad8 10 2" xfId="16771"/>
    <cellStyle name="SAPBEXexcBad8 10 2 2" xfId="16772"/>
    <cellStyle name="SAPBEXexcBad8 10 3" xfId="16773"/>
    <cellStyle name="SAPBEXexcBad8 11" xfId="16774"/>
    <cellStyle name="SAPBEXexcBad8 11 2" xfId="16775"/>
    <cellStyle name="SAPBEXexcBad8 11 2 2" xfId="16776"/>
    <cellStyle name="SAPBEXexcBad8 11 3" xfId="16777"/>
    <cellStyle name="SAPBEXexcBad8 12" xfId="16778"/>
    <cellStyle name="SAPBEXexcBad8 12 2" xfId="16779"/>
    <cellStyle name="SAPBEXexcBad8 12 2 2" xfId="16780"/>
    <cellStyle name="SAPBEXexcBad8 12 3" xfId="16781"/>
    <cellStyle name="SAPBEXexcBad8 13" xfId="16782"/>
    <cellStyle name="SAPBEXexcBad8 13 2" xfId="16783"/>
    <cellStyle name="SAPBEXexcBad8 13 2 2" xfId="16784"/>
    <cellStyle name="SAPBEXexcBad8 13 3" xfId="16785"/>
    <cellStyle name="SAPBEXexcBad8 14" xfId="16786"/>
    <cellStyle name="SAPBEXexcBad8 14 2" xfId="16787"/>
    <cellStyle name="SAPBEXexcBad8 15" xfId="16788"/>
    <cellStyle name="SAPBEXexcBad8 16" xfId="16789"/>
    <cellStyle name="SAPBEXexcBad8 2" xfId="16790"/>
    <cellStyle name="SAPBEXexcBad8 2 2" xfId="16791"/>
    <cellStyle name="SAPBEXexcBad8 2 2 2" xfId="16792"/>
    <cellStyle name="SAPBEXexcBad8 2 2 2 2" xfId="16793"/>
    <cellStyle name="SAPBEXexcBad8 2 2 3" xfId="16794"/>
    <cellStyle name="SAPBEXexcBad8 2 3" xfId="16795"/>
    <cellStyle name="SAPBEXexcBad8 2 3 2" xfId="16796"/>
    <cellStyle name="SAPBEXexcBad8 2 3 2 2" xfId="16797"/>
    <cellStyle name="SAPBEXexcBad8 2 3 3" xfId="16798"/>
    <cellStyle name="SAPBEXexcBad8 2 4" xfId="16799"/>
    <cellStyle name="SAPBEXexcBad8 2 4 2" xfId="16800"/>
    <cellStyle name="SAPBEXexcBad8 2 4 2 2" xfId="16801"/>
    <cellStyle name="SAPBEXexcBad8 2 4 3" xfId="16802"/>
    <cellStyle name="SAPBEXexcBad8 2 5" xfId="16803"/>
    <cellStyle name="SAPBEXexcBad8 2 5 2" xfId="16804"/>
    <cellStyle name="SAPBEXexcBad8 2 5 2 2" xfId="16805"/>
    <cellStyle name="SAPBEXexcBad8 2 5 3" xfId="16806"/>
    <cellStyle name="SAPBEXexcBad8 2 6" xfId="16807"/>
    <cellStyle name="SAPBEXexcBad8 2 6 2" xfId="16808"/>
    <cellStyle name="SAPBEXexcBad8 2 6 2 2" xfId="16809"/>
    <cellStyle name="SAPBEXexcBad8 2 6 3" xfId="16810"/>
    <cellStyle name="SAPBEXexcBad8 2 7" xfId="16811"/>
    <cellStyle name="SAPBEXexcBad8 2 7 2" xfId="16812"/>
    <cellStyle name="SAPBEXexcBad8 2 7 2 2" xfId="16813"/>
    <cellStyle name="SAPBEXexcBad8 2 7 3" xfId="16814"/>
    <cellStyle name="SAPBEXexcBad8 2 8" xfId="16815"/>
    <cellStyle name="SAPBEXexcBad8 2 8 2" xfId="16816"/>
    <cellStyle name="SAPBEXexcBad8 2 9" xfId="16817"/>
    <cellStyle name="SAPBEXexcBad8 3" xfId="16818"/>
    <cellStyle name="SAPBEXexcBad8 3 2" xfId="16819"/>
    <cellStyle name="SAPBEXexcBad8 3 2 2" xfId="16820"/>
    <cellStyle name="SAPBEXexcBad8 3 2 2 2" xfId="16821"/>
    <cellStyle name="SAPBEXexcBad8 3 2 3" xfId="16822"/>
    <cellStyle name="SAPBEXexcBad8 3 3" xfId="16823"/>
    <cellStyle name="SAPBEXexcBad8 3 3 2" xfId="16824"/>
    <cellStyle name="SAPBEXexcBad8 3 3 2 2" xfId="16825"/>
    <cellStyle name="SAPBEXexcBad8 3 3 3" xfId="16826"/>
    <cellStyle name="SAPBEXexcBad8 3 4" xfId="16827"/>
    <cellStyle name="SAPBEXexcBad8 3 4 2" xfId="16828"/>
    <cellStyle name="SAPBEXexcBad8 3 4 2 2" xfId="16829"/>
    <cellStyle name="SAPBEXexcBad8 3 4 3" xfId="16830"/>
    <cellStyle name="SAPBEXexcBad8 3 5" xfId="16831"/>
    <cellStyle name="SAPBEXexcBad8 3 5 2" xfId="16832"/>
    <cellStyle name="SAPBEXexcBad8 3 5 2 2" xfId="16833"/>
    <cellStyle name="SAPBEXexcBad8 3 5 3" xfId="16834"/>
    <cellStyle name="SAPBEXexcBad8 3 6" xfId="16835"/>
    <cellStyle name="SAPBEXexcBad8 3 6 2" xfId="16836"/>
    <cellStyle name="SAPBEXexcBad8 3 6 2 2" xfId="16837"/>
    <cellStyle name="SAPBEXexcBad8 3 6 3" xfId="16838"/>
    <cellStyle name="SAPBEXexcBad8 3 7" xfId="16839"/>
    <cellStyle name="SAPBEXexcBad8 3 7 2" xfId="16840"/>
    <cellStyle name="SAPBEXexcBad8 3 7 2 2" xfId="16841"/>
    <cellStyle name="SAPBEXexcBad8 3 7 3" xfId="16842"/>
    <cellStyle name="SAPBEXexcBad8 3 8" xfId="16843"/>
    <cellStyle name="SAPBEXexcBad8 3 8 2" xfId="16844"/>
    <cellStyle name="SAPBEXexcBad8 3 9" xfId="16845"/>
    <cellStyle name="SAPBEXexcBad8 4" xfId="16846"/>
    <cellStyle name="SAPBEXexcBad8 4 2" xfId="16847"/>
    <cellStyle name="SAPBEXexcBad8 4 2 2" xfId="16848"/>
    <cellStyle name="SAPBEXexcBad8 4 2 2 2" xfId="16849"/>
    <cellStyle name="SAPBEXexcBad8 4 2 3" xfId="16850"/>
    <cellStyle name="SAPBEXexcBad8 4 3" xfId="16851"/>
    <cellStyle name="SAPBEXexcBad8 4 3 2" xfId="16852"/>
    <cellStyle name="SAPBEXexcBad8 4 3 2 2" xfId="16853"/>
    <cellStyle name="SAPBEXexcBad8 4 3 3" xfId="16854"/>
    <cellStyle name="SAPBEXexcBad8 4 4" xfId="16855"/>
    <cellStyle name="SAPBEXexcBad8 4 4 2" xfId="16856"/>
    <cellStyle name="SAPBEXexcBad8 4 4 2 2" xfId="16857"/>
    <cellStyle name="SAPBEXexcBad8 4 4 3" xfId="16858"/>
    <cellStyle name="SAPBEXexcBad8 4 5" xfId="16859"/>
    <cellStyle name="SAPBEXexcBad8 4 5 2" xfId="16860"/>
    <cellStyle name="SAPBEXexcBad8 4 5 2 2" xfId="16861"/>
    <cellStyle name="SAPBEXexcBad8 4 5 3" xfId="16862"/>
    <cellStyle name="SAPBEXexcBad8 4 6" xfId="16863"/>
    <cellStyle name="SAPBEXexcBad8 4 6 2" xfId="16864"/>
    <cellStyle name="SAPBEXexcBad8 4 6 2 2" xfId="16865"/>
    <cellStyle name="SAPBEXexcBad8 4 6 3" xfId="16866"/>
    <cellStyle name="SAPBEXexcBad8 4 7" xfId="16867"/>
    <cellStyle name="SAPBEXexcBad8 4 7 2" xfId="16868"/>
    <cellStyle name="SAPBEXexcBad8 4 7 2 2" xfId="16869"/>
    <cellStyle name="SAPBEXexcBad8 4 7 3" xfId="16870"/>
    <cellStyle name="SAPBEXexcBad8 4 8" xfId="16871"/>
    <cellStyle name="SAPBEXexcBad8 4 8 2" xfId="16872"/>
    <cellStyle name="SAPBEXexcBad8 4 9" xfId="16873"/>
    <cellStyle name="SAPBEXexcBad8 5" xfId="16874"/>
    <cellStyle name="SAPBEXexcBad8 5 2" xfId="16875"/>
    <cellStyle name="SAPBEXexcBad8 5 2 2" xfId="16876"/>
    <cellStyle name="SAPBEXexcBad8 5 2 2 2" xfId="16877"/>
    <cellStyle name="SAPBEXexcBad8 5 2 3" xfId="16878"/>
    <cellStyle name="SAPBEXexcBad8 5 3" xfId="16879"/>
    <cellStyle name="SAPBEXexcBad8 5 3 2" xfId="16880"/>
    <cellStyle name="SAPBEXexcBad8 5 3 2 2" xfId="16881"/>
    <cellStyle name="SAPBEXexcBad8 5 3 3" xfId="16882"/>
    <cellStyle name="SAPBEXexcBad8 5 4" xfId="16883"/>
    <cellStyle name="SAPBEXexcBad8 5 4 2" xfId="16884"/>
    <cellStyle name="SAPBEXexcBad8 5 4 2 2" xfId="16885"/>
    <cellStyle name="SAPBEXexcBad8 5 4 3" xfId="16886"/>
    <cellStyle name="SAPBEXexcBad8 5 5" xfId="16887"/>
    <cellStyle name="SAPBEXexcBad8 5 5 2" xfId="16888"/>
    <cellStyle name="SAPBEXexcBad8 5 5 2 2" xfId="16889"/>
    <cellStyle name="SAPBEXexcBad8 5 5 3" xfId="16890"/>
    <cellStyle name="SAPBEXexcBad8 5 6" xfId="16891"/>
    <cellStyle name="SAPBEXexcBad8 5 6 2" xfId="16892"/>
    <cellStyle name="SAPBEXexcBad8 5 6 2 2" xfId="16893"/>
    <cellStyle name="SAPBEXexcBad8 5 6 3" xfId="16894"/>
    <cellStyle name="SAPBEXexcBad8 5 7" xfId="16895"/>
    <cellStyle name="SAPBEXexcBad8 5 7 2" xfId="16896"/>
    <cellStyle name="SAPBEXexcBad8 5 8" xfId="16897"/>
    <cellStyle name="SAPBEXexcBad8 6" xfId="16898"/>
    <cellStyle name="SAPBEXexcBad8 6 2" xfId="16899"/>
    <cellStyle name="SAPBEXexcBad8 6 2 2" xfId="16900"/>
    <cellStyle name="SAPBEXexcBad8 6 2 2 2" xfId="16901"/>
    <cellStyle name="SAPBEXexcBad8 6 2 3" xfId="16902"/>
    <cellStyle name="SAPBEXexcBad8 6 3" xfId="16903"/>
    <cellStyle name="SAPBEXexcBad8 6 3 2" xfId="16904"/>
    <cellStyle name="SAPBEXexcBad8 6 3 2 2" xfId="16905"/>
    <cellStyle name="SAPBEXexcBad8 6 3 3" xfId="16906"/>
    <cellStyle name="SAPBEXexcBad8 6 4" xfId="16907"/>
    <cellStyle name="SAPBEXexcBad8 6 4 2" xfId="16908"/>
    <cellStyle name="SAPBEXexcBad8 6 4 2 2" xfId="16909"/>
    <cellStyle name="SAPBEXexcBad8 6 4 3" xfId="16910"/>
    <cellStyle name="SAPBEXexcBad8 6 5" xfId="16911"/>
    <cellStyle name="SAPBEXexcBad8 6 5 2" xfId="16912"/>
    <cellStyle name="SAPBEXexcBad8 6 5 2 2" xfId="16913"/>
    <cellStyle name="SAPBEXexcBad8 6 5 3" xfId="16914"/>
    <cellStyle name="SAPBEXexcBad8 6 6" xfId="16915"/>
    <cellStyle name="SAPBEXexcBad8 6 6 2" xfId="16916"/>
    <cellStyle name="SAPBEXexcBad8 6 6 2 2" xfId="16917"/>
    <cellStyle name="SAPBEXexcBad8 6 6 3" xfId="16918"/>
    <cellStyle name="SAPBEXexcBad8 6 7" xfId="16919"/>
    <cellStyle name="SAPBEXexcBad8 6 7 2" xfId="16920"/>
    <cellStyle name="SAPBEXexcBad8 6 8" xfId="16921"/>
    <cellStyle name="SAPBEXexcBad8 7" xfId="16922"/>
    <cellStyle name="SAPBEXexcBad8 7 2" xfId="16923"/>
    <cellStyle name="SAPBEXexcBad8 7 2 2" xfId="16924"/>
    <cellStyle name="SAPBEXexcBad8 7 2 2 2" xfId="16925"/>
    <cellStyle name="SAPBEXexcBad8 7 2 3" xfId="16926"/>
    <cellStyle name="SAPBEXexcBad8 7 3" xfId="16927"/>
    <cellStyle name="SAPBEXexcBad8 7 3 2" xfId="16928"/>
    <cellStyle name="SAPBEXexcBad8 7 3 2 2" xfId="16929"/>
    <cellStyle name="SAPBEXexcBad8 7 3 3" xfId="16930"/>
    <cellStyle name="SAPBEXexcBad8 7 4" xfId="16931"/>
    <cellStyle name="SAPBEXexcBad8 7 4 2" xfId="16932"/>
    <cellStyle name="SAPBEXexcBad8 7 4 2 2" xfId="16933"/>
    <cellStyle name="SAPBEXexcBad8 7 4 3" xfId="16934"/>
    <cellStyle name="SAPBEXexcBad8 7 5" xfId="16935"/>
    <cellStyle name="SAPBEXexcBad8 7 5 2" xfId="16936"/>
    <cellStyle name="SAPBEXexcBad8 7 5 2 2" xfId="16937"/>
    <cellStyle name="SAPBEXexcBad8 7 5 3" xfId="16938"/>
    <cellStyle name="SAPBEXexcBad8 7 6" xfId="16939"/>
    <cellStyle name="SAPBEXexcBad8 7 6 2" xfId="16940"/>
    <cellStyle name="SAPBEXexcBad8 7 6 2 2" xfId="16941"/>
    <cellStyle name="SAPBEXexcBad8 7 6 3" xfId="16942"/>
    <cellStyle name="SAPBEXexcBad8 7 7" xfId="16943"/>
    <cellStyle name="SAPBEXexcBad8 7 7 2" xfId="16944"/>
    <cellStyle name="SAPBEXexcBad8 7 8" xfId="16945"/>
    <cellStyle name="SAPBEXexcBad8 8" xfId="16946"/>
    <cellStyle name="SAPBEXexcBad8 8 2" xfId="16947"/>
    <cellStyle name="SAPBEXexcBad8 8 2 2" xfId="16948"/>
    <cellStyle name="SAPBEXexcBad8 8 2 2 2" xfId="16949"/>
    <cellStyle name="SAPBEXexcBad8 8 2 3" xfId="16950"/>
    <cellStyle name="SAPBEXexcBad8 8 3" xfId="16951"/>
    <cellStyle name="SAPBEXexcBad8 8 3 2" xfId="16952"/>
    <cellStyle name="SAPBEXexcBad8 8 3 2 2" xfId="16953"/>
    <cellStyle name="SAPBEXexcBad8 8 3 3" xfId="16954"/>
    <cellStyle name="SAPBEXexcBad8 8 4" xfId="16955"/>
    <cellStyle name="SAPBEXexcBad8 8 4 2" xfId="16956"/>
    <cellStyle name="SAPBEXexcBad8 8 4 2 2" xfId="16957"/>
    <cellStyle name="SAPBEXexcBad8 8 4 3" xfId="16958"/>
    <cellStyle name="SAPBEXexcBad8 8 5" xfId="16959"/>
    <cellStyle name="SAPBEXexcBad8 8 5 2" xfId="16960"/>
    <cellStyle name="SAPBEXexcBad8 8 5 2 2" xfId="16961"/>
    <cellStyle name="SAPBEXexcBad8 8 5 3" xfId="16962"/>
    <cellStyle name="SAPBEXexcBad8 8 6" xfId="16963"/>
    <cellStyle name="SAPBEXexcBad8 8 6 2" xfId="16964"/>
    <cellStyle name="SAPBEXexcBad8 8 6 2 2" xfId="16965"/>
    <cellStyle name="SAPBEXexcBad8 8 6 3" xfId="16966"/>
    <cellStyle name="SAPBEXexcBad8 8 7" xfId="16967"/>
    <cellStyle name="SAPBEXexcBad8 8 7 2" xfId="16968"/>
    <cellStyle name="SAPBEXexcBad8 8 8" xfId="16969"/>
    <cellStyle name="SAPBEXexcBad8 9" xfId="16970"/>
    <cellStyle name="SAPBEXexcBad8 9 2" xfId="16971"/>
    <cellStyle name="SAPBEXexcBad8 9 2 2" xfId="16972"/>
    <cellStyle name="SAPBEXexcBad8 9 3" xfId="16973"/>
    <cellStyle name="SAPBEXexcBad9" xfId="16974"/>
    <cellStyle name="SAPBEXexcBad9 10" xfId="16975"/>
    <cellStyle name="SAPBEXexcBad9 10 2" xfId="16976"/>
    <cellStyle name="SAPBEXexcBad9 10 2 2" xfId="16977"/>
    <cellStyle name="SAPBEXexcBad9 10 3" xfId="16978"/>
    <cellStyle name="SAPBEXexcBad9 11" xfId="16979"/>
    <cellStyle name="SAPBEXexcBad9 11 2" xfId="16980"/>
    <cellStyle name="SAPBEXexcBad9 11 2 2" xfId="16981"/>
    <cellStyle name="SAPBEXexcBad9 11 3" xfId="16982"/>
    <cellStyle name="SAPBEXexcBad9 12" xfId="16983"/>
    <cellStyle name="SAPBEXexcBad9 12 2" xfId="16984"/>
    <cellStyle name="SAPBEXexcBad9 12 2 2" xfId="16985"/>
    <cellStyle name="SAPBEXexcBad9 12 3" xfId="16986"/>
    <cellStyle name="SAPBEXexcBad9 13" xfId="16987"/>
    <cellStyle name="SAPBEXexcBad9 13 2" xfId="16988"/>
    <cellStyle name="SAPBEXexcBad9 13 2 2" xfId="16989"/>
    <cellStyle name="SAPBEXexcBad9 13 3" xfId="16990"/>
    <cellStyle name="SAPBEXexcBad9 14" xfId="16991"/>
    <cellStyle name="SAPBEXexcBad9 14 2" xfId="16992"/>
    <cellStyle name="SAPBEXexcBad9 15" xfId="16993"/>
    <cellStyle name="SAPBEXexcBad9 16" xfId="16994"/>
    <cellStyle name="SAPBEXexcBad9 2" xfId="16995"/>
    <cellStyle name="SAPBEXexcBad9 2 2" xfId="16996"/>
    <cellStyle name="SAPBEXexcBad9 2 2 2" xfId="16997"/>
    <cellStyle name="SAPBEXexcBad9 2 2 2 2" xfId="16998"/>
    <cellStyle name="SAPBEXexcBad9 2 2 3" xfId="16999"/>
    <cellStyle name="SAPBEXexcBad9 2 3" xfId="17000"/>
    <cellStyle name="SAPBEXexcBad9 2 3 2" xfId="17001"/>
    <cellStyle name="SAPBEXexcBad9 2 3 2 2" xfId="17002"/>
    <cellStyle name="SAPBEXexcBad9 2 3 3" xfId="17003"/>
    <cellStyle name="SAPBEXexcBad9 2 4" xfId="17004"/>
    <cellStyle name="SAPBEXexcBad9 2 4 2" xfId="17005"/>
    <cellStyle name="SAPBEXexcBad9 2 4 2 2" xfId="17006"/>
    <cellStyle name="SAPBEXexcBad9 2 4 3" xfId="17007"/>
    <cellStyle name="SAPBEXexcBad9 2 5" xfId="17008"/>
    <cellStyle name="SAPBEXexcBad9 2 5 2" xfId="17009"/>
    <cellStyle name="SAPBEXexcBad9 2 5 2 2" xfId="17010"/>
    <cellStyle name="SAPBEXexcBad9 2 5 3" xfId="17011"/>
    <cellStyle name="SAPBEXexcBad9 2 6" xfId="17012"/>
    <cellStyle name="SAPBEXexcBad9 2 6 2" xfId="17013"/>
    <cellStyle name="SAPBEXexcBad9 2 6 2 2" xfId="17014"/>
    <cellStyle name="SAPBEXexcBad9 2 6 3" xfId="17015"/>
    <cellStyle name="SAPBEXexcBad9 2 7" xfId="17016"/>
    <cellStyle name="SAPBEXexcBad9 2 7 2" xfId="17017"/>
    <cellStyle name="SAPBEXexcBad9 2 7 2 2" xfId="17018"/>
    <cellStyle name="SAPBEXexcBad9 2 7 3" xfId="17019"/>
    <cellStyle name="SAPBEXexcBad9 2 8" xfId="17020"/>
    <cellStyle name="SAPBEXexcBad9 2 8 2" xfId="17021"/>
    <cellStyle name="SAPBEXexcBad9 2 9" xfId="17022"/>
    <cellStyle name="SAPBEXexcBad9 3" xfId="17023"/>
    <cellStyle name="SAPBEXexcBad9 3 2" xfId="17024"/>
    <cellStyle name="SAPBEXexcBad9 3 2 2" xfId="17025"/>
    <cellStyle name="SAPBEXexcBad9 3 2 2 2" xfId="17026"/>
    <cellStyle name="SAPBEXexcBad9 3 2 3" xfId="17027"/>
    <cellStyle name="SAPBEXexcBad9 3 3" xfId="17028"/>
    <cellStyle name="SAPBEXexcBad9 3 3 2" xfId="17029"/>
    <cellStyle name="SAPBEXexcBad9 3 3 2 2" xfId="17030"/>
    <cellStyle name="SAPBEXexcBad9 3 3 3" xfId="17031"/>
    <cellStyle name="SAPBEXexcBad9 3 4" xfId="17032"/>
    <cellStyle name="SAPBEXexcBad9 3 4 2" xfId="17033"/>
    <cellStyle name="SAPBEXexcBad9 3 4 2 2" xfId="17034"/>
    <cellStyle name="SAPBEXexcBad9 3 4 3" xfId="17035"/>
    <cellStyle name="SAPBEXexcBad9 3 5" xfId="17036"/>
    <cellStyle name="SAPBEXexcBad9 3 5 2" xfId="17037"/>
    <cellStyle name="SAPBEXexcBad9 3 5 2 2" xfId="17038"/>
    <cellStyle name="SAPBEXexcBad9 3 5 3" xfId="17039"/>
    <cellStyle name="SAPBEXexcBad9 3 6" xfId="17040"/>
    <cellStyle name="SAPBEXexcBad9 3 6 2" xfId="17041"/>
    <cellStyle name="SAPBEXexcBad9 3 6 2 2" xfId="17042"/>
    <cellStyle name="SAPBEXexcBad9 3 6 3" xfId="17043"/>
    <cellStyle name="SAPBEXexcBad9 3 7" xfId="17044"/>
    <cellStyle name="SAPBEXexcBad9 3 7 2" xfId="17045"/>
    <cellStyle name="SAPBEXexcBad9 3 7 2 2" xfId="17046"/>
    <cellStyle name="SAPBEXexcBad9 3 7 3" xfId="17047"/>
    <cellStyle name="SAPBEXexcBad9 3 8" xfId="17048"/>
    <cellStyle name="SAPBEXexcBad9 3 8 2" xfId="17049"/>
    <cellStyle name="SAPBEXexcBad9 3 9" xfId="17050"/>
    <cellStyle name="SAPBEXexcBad9 4" xfId="17051"/>
    <cellStyle name="SAPBEXexcBad9 4 2" xfId="17052"/>
    <cellStyle name="SAPBEXexcBad9 4 2 2" xfId="17053"/>
    <cellStyle name="SAPBEXexcBad9 4 2 2 2" xfId="17054"/>
    <cellStyle name="SAPBEXexcBad9 4 2 3" xfId="17055"/>
    <cellStyle name="SAPBEXexcBad9 4 3" xfId="17056"/>
    <cellStyle name="SAPBEXexcBad9 4 3 2" xfId="17057"/>
    <cellStyle name="SAPBEXexcBad9 4 3 2 2" xfId="17058"/>
    <cellStyle name="SAPBEXexcBad9 4 3 3" xfId="17059"/>
    <cellStyle name="SAPBEXexcBad9 4 4" xfId="17060"/>
    <cellStyle name="SAPBEXexcBad9 4 4 2" xfId="17061"/>
    <cellStyle name="SAPBEXexcBad9 4 4 2 2" xfId="17062"/>
    <cellStyle name="SAPBEXexcBad9 4 4 3" xfId="17063"/>
    <cellStyle name="SAPBEXexcBad9 4 5" xfId="17064"/>
    <cellStyle name="SAPBEXexcBad9 4 5 2" xfId="17065"/>
    <cellStyle name="SAPBEXexcBad9 4 5 2 2" xfId="17066"/>
    <cellStyle name="SAPBEXexcBad9 4 5 3" xfId="17067"/>
    <cellStyle name="SAPBEXexcBad9 4 6" xfId="17068"/>
    <cellStyle name="SAPBEXexcBad9 4 6 2" xfId="17069"/>
    <cellStyle name="SAPBEXexcBad9 4 6 2 2" xfId="17070"/>
    <cellStyle name="SAPBEXexcBad9 4 6 3" xfId="17071"/>
    <cellStyle name="SAPBEXexcBad9 4 7" xfId="17072"/>
    <cellStyle name="SAPBEXexcBad9 4 7 2" xfId="17073"/>
    <cellStyle name="SAPBEXexcBad9 4 7 2 2" xfId="17074"/>
    <cellStyle name="SAPBEXexcBad9 4 7 3" xfId="17075"/>
    <cellStyle name="SAPBEXexcBad9 4 8" xfId="17076"/>
    <cellStyle name="SAPBEXexcBad9 4 8 2" xfId="17077"/>
    <cellStyle name="SAPBEXexcBad9 4 9" xfId="17078"/>
    <cellStyle name="SAPBEXexcBad9 5" xfId="17079"/>
    <cellStyle name="SAPBEXexcBad9 5 2" xfId="17080"/>
    <cellStyle name="SAPBEXexcBad9 5 2 2" xfId="17081"/>
    <cellStyle name="SAPBEXexcBad9 5 2 2 2" xfId="17082"/>
    <cellStyle name="SAPBEXexcBad9 5 2 3" xfId="17083"/>
    <cellStyle name="SAPBEXexcBad9 5 3" xfId="17084"/>
    <cellStyle name="SAPBEXexcBad9 5 3 2" xfId="17085"/>
    <cellStyle name="SAPBEXexcBad9 5 3 2 2" xfId="17086"/>
    <cellStyle name="SAPBEXexcBad9 5 3 3" xfId="17087"/>
    <cellStyle name="SAPBEXexcBad9 5 4" xfId="17088"/>
    <cellStyle name="SAPBEXexcBad9 5 4 2" xfId="17089"/>
    <cellStyle name="SAPBEXexcBad9 5 4 2 2" xfId="17090"/>
    <cellStyle name="SAPBEXexcBad9 5 4 3" xfId="17091"/>
    <cellStyle name="SAPBEXexcBad9 5 5" xfId="17092"/>
    <cellStyle name="SAPBEXexcBad9 5 5 2" xfId="17093"/>
    <cellStyle name="SAPBEXexcBad9 5 5 2 2" xfId="17094"/>
    <cellStyle name="SAPBEXexcBad9 5 5 3" xfId="17095"/>
    <cellStyle name="SAPBEXexcBad9 5 6" xfId="17096"/>
    <cellStyle name="SAPBEXexcBad9 5 6 2" xfId="17097"/>
    <cellStyle name="SAPBEXexcBad9 5 6 2 2" xfId="17098"/>
    <cellStyle name="SAPBEXexcBad9 5 6 3" xfId="17099"/>
    <cellStyle name="SAPBEXexcBad9 5 7" xfId="17100"/>
    <cellStyle name="SAPBEXexcBad9 5 7 2" xfId="17101"/>
    <cellStyle name="SAPBEXexcBad9 5 8" xfId="17102"/>
    <cellStyle name="SAPBEXexcBad9 6" xfId="17103"/>
    <cellStyle name="SAPBEXexcBad9 6 2" xfId="17104"/>
    <cellStyle name="SAPBEXexcBad9 6 2 2" xfId="17105"/>
    <cellStyle name="SAPBEXexcBad9 6 2 2 2" xfId="17106"/>
    <cellStyle name="SAPBEXexcBad9 6 2 3" xfId="17107"/>
    <cellStyle name="SAPBEXexcBad9 6 3" xfId="17108"/>
    <cellStyle name="SAPBEXexcBad9 6 3 2" xfId="17109"/>
    <cellStyle name="SAPBEXexcBad9 6 3 2 2" xfId="17110"/>
    <cellStyle name="SAPBEXexcBad9 6 3 3" xfId="17111"/>
    <cellStyle name="SAPBEXexcBad9 6 4" xfId="17112"/>
    <cellStyle name="SAPBEXexcBad9 6 4 2" xfId="17113"/>
    <cellStyle name="SAPBEXexcBad9 6 4 2 2" xfId="17114"/>
    <cellStyle name="SAPBEXexcBad9 6 4 3" xfId="17115"/>
    <cellStyle name="SAPBEXexcBad9 6 5" xfId="17116"/>
    <cellStyle name="SAPBEXexcBad9 6 5 2" xfId="17117"/>
    <cellStyle name="SAPBEXexcBad9 6 5 2 2" xfId="17118"/>
    <cellStyle name="SAPBEXexcBad9 6 5 3" xfId="17119"/>
    <cellStyle name="SAPBEXexcBad9 6 6" xfId="17120"/>
    <cellStyle name="SAPBEXexcBad9 6 6 2" xfId="17121"/>
    <cellStyle name="SAPBEXexcBad9 6 6 2 2" xfId="17122"/>
    <cellStyle name="SAPBEXexcBad9 6 6 3" xfId="17123"/>
    <cellStyle name="SAPBEXexcBad9 6 7" xfId="17124"/>
    <cellStyle name="SAPBEXexcBad9 6 7 2" xfId="17125"/>
    <cellStyle name="SAPBEXexcBad9 6 8" xfId="17126"/>
    <cellStyle name="SAPBEXexcBad9 7" xfId="17127"/>
    <cellStyle name="SAPBEXexcBad9 7 2" xfId="17128"/>
    <cellStyle name="SAPBEXexcBad9 7 2 2" xfId="17129"/>
    <cellStyle name="SAPBEXexcBad9 7 2 2 2" xfId="17130"/>
    <cellStyle name="SAPBEXexcBad9 7 2 3" xfId="17131"/>
    <cellStyle name="SAPBEXexcBad9 7 3" xfId="17132"/>
    <cellStyle name="SAPBEXexcBad9 7 3 2" xfId="17133"/>
    <cellStyle name="SAPBEXexcBad9 7 3 2 2" xfId="17134"/>
    <cellStyle name="SAPBEXexcBad9 7 3 3" xfId="17135"/>
    <cellStyle name="SAPBEXexcBad9 7 4" xfId="17136"/>
    <cellStyle name="SAPBEXexcBad9 7 4 2" xfId="17137"/>
    <cellStyle name="SAPBEXexcBad9 7 4 2 2" xfId="17138"/>
    <cellStyle name="SAPBEXexcBad9 7 4 3" xfId="17139"/>
    <cellStyle name="SAPBEXexcBad9 7 5" xfId="17140"/>
    <cellStyle name="SAPBEXexcBad9 7 5 2" xfId="17141"/>
    <cellStyle name="SAPBEXexcBad9 7 5 2 2" xfId="17142"/>
    <cellStyle name="SAPBEXexcBad9 7 5 3" xfId="17143"/>
    <cellStyle name="SAPBEXexcBad9 7 6" xfId="17144"/>
    <cellStyle name="SAPBEXexcBad9 7 6 2" xfId="17145"/>
    <cellStyle name="SAPBEXexcBad9 7 6 2 2" xfId="17146"/>
    <cellStyle name="SAPBEXexcBad9 7 6 3" xfId="17147"/>
    <cellStyle name="SAPBEXexcBad9 7 7" xfId="17148"/>
    <cellStyle name="SAPBEXexcBad9 7 7 2" xfId="17149"/>
    <cellStyle name="SAPBEXexcBad9 7 8" xfId="17150"/>
    <cellStyle name="SAPBEXexcBad9 8" xfId="17151"/>
    <cellStyle name="SAPBEXexcBad9 8 2" xfId="17152"/>
    <cellStyle name="SAPBEXexcBad9 8 2 2" xfId="17153"/>
    <cellStyle name="SAPBEXexcBad9 8 2 2 2" xfId="17154"/>
    <cellStyle name="SAPBEXexcBad9 8 2 3" xfId="17155"/>
    <cellStyle name="SAPBEXexcBad9 8 3" xfId="17156"/>
    <cellStyle name="SAPBEXexcBad9 8 3 2" xfId="17157"/>
    <cellStyle name="SAPBEXexcBad9 8 3 2 2" xfId="17158"/>
    <cellStyle name="SAPBEXexcBad9 8 3 3" xfId="17159"/>
    <cellStyle name="SAPBEXexcBad9 8 4" xfId="17160"/>
    <cellStyle name="SAPBEXexcBad9 8 4 2" xfId="17161"/>
    <cellStyle name="SAPBEXexcBad9 8 4 2 2" xfId="17162"/>
    <cellStyle name="SAPBEXexcBad9 8 4 3" xfId="17163"/>
    <cellStyle name="SAPBEXexcBad9 8 5" xfId="17164"/>
    <cellStyle name="SAPBEXexcBad9 8 5 2" xfId="17165"/>
    <cellStyle name="SAPBEXexcBad9 8 5 2 2" xfId="17166"/>
    <cellStyle name="SAPBEXexcBad9 8 5 3" xfId="17167"/>
    <cellStyle name="SAPBEXexcBad9 8 6" xfId="17168"/>
    <cellStyle name="SAPBEXexcBad9 8 6 2" xfId="17169"/>
    <cellStyle name="SAPBEXexcBad9 8 6 2 2" xfId="17170"/>
    <cellStyle name="SAPBEXexcBad9 8 6 3" xfId="17171"/>
    <cellStyle name="SAPBEXexcBad9 8 7" xfId="17172"/>
    <cellStyle name="SAPBEXexcBad9 8 7 2" xfId="17173"/>
    <cellStyle name="SAPBEXexcBad9 8 8" xfId="17174"/>
    <cellStyle name="SAPBEXexcBad9 9" xfId="17175"/>
    <cellStyle name="SAPBEXexcBad9 9 2" xfId="17176"/>
    <cellStyle name="SAPBEXexcBad9 9 2 2" xfId="17177"/>
    <cellStyle name="SAPBEXexcBad9 9 3" xfId="17178"/>
    <cellStyle name="SAPBEXexcCritical4" xfId="17179"/>
    <cellStyle name="SAPBEXexcCritical4 10" xfId="17180"/>
    <cellStyle name="SAPBEXexcCritical4 10 2" xfId="17181"/>
    <cellStyle name="SAPBEXexcCritical4 10 2 2" xfId="17182"/>
    <cellStyle name="SAPBEXexcCritical4 10 3" xfId="17183"/>
    <cellStyle name="SAPBEXexcCritical4 11" xfId="17184"/>
    <cellStyle name="SAPBEXexcCritical4 11 2" xfId="17185"/>
    <cellStyle name="SAPBEXexcCritical4 11 2 2" xfId="17186"/>
    <cellStyle name="SAPBEXexcCritical4 11 3" xfId="17187"/>
    <cellStyle name="SAPBEXexcCritical4 12" xfId="17188"/>
    <cellStyle name="SAPBEXexcCritical4 12 2" xfId="17189"/>
    <cellStyle name="SAPBEXexcCritical4 12 2 2" xfId="17190"/>
    <cellStyle name="SAPBEXexcCritical4 12 3" xfId="17191"/>
    <cellStyle name="SAPBEXexcCritical4 13" xfId="17192"/>
    <cellStyle name="SAPBEXexcCritical4 13 2" xfId="17193"/>
    <cellStyle name="SAPBEXexcCritical4 13 2 2" xfId="17194"/>
    <cellStyle name="SAPBEXexcCritical4 13 3" xfId="17195"/>
    <cellStyle name="SAPBEXexcCritical4 14" xfId="17196"/>
    <cellStyle name="SAPBEXexcCritical4 14 2" xfId="17197"/>
    <cellStyle name="SAPBEXexcCritical4 15" xfId="17198"/>
    <cellStyle name="SAPBEXexcCritical4 16" xfId="17199"/>
    <cellStyle name="SAPBEXexcCritical4 2" xfId="17200"/>
    <cellStyle name="SAPBEXexcCritical4 2 2" xfId="17201"/>
    <cellStyle name="SAPBEXexcCritical4 2 2 2" xfId="17202"/>
    <cellStyle name="SAPBEXexcCritical4 2 2 2 2" xfId="17203"/>
    <cellStyle name="SAPBEXexcCritical4 2 2 3" xfId="17204"/>
    <cellStyle name="SAPBEXexcCritical4 2 3" xfId="17205"/>
    <cellStyle name="SAPBEXexcCritical4 2 3 2" xfId="17206"/>
    <cellStyle name="SAPBEXexcCritical4 2 3 2 2" xfId="17207"/>
    <cellStyle name="SAPBEXexcCritical4 2 3 3" xfId="17208"/>
    <cellStyle name="SAPBEXexcCritical4 2 4" xfId="17209"/>
    <cellStyle name="SAPBEXexcCritical4 2 4 2" xfId="17210"/>
    <cellStyle name="SAPBEXexcCritical4 2 4 2 2" xfId="17211"/>
    <cellStyle name="SAPBEXexcCritical4 2 4 3" xfId="17212"/>
    <cellStyle name="SAPBEXexcCritical4 2 5" xfId="17213"/>
    <cellStyle name="SAPBEXexcCritical4 2 5 2" xfId="17214"/>
    <cellStyle name="SAPBEXexcCritical4 2 5 2 2" xfId="17215"/>
    <cellStyle name="SAPBEXexcCritical4 2 5 3" xfId="17216"/>
    <cellStyle name="SAPBEXexcCritical4 2 6" xfId="17217"/>
    <cellStyle name="SAPBEXexcCritical4 2 6 2" xfId="17218"/>
    <cellStyle name="SAPBEXexcCritical4 2 6 2 2" xfId="17219"/>
    <cellStyle name="SAPBEXexcCritical4 2 6 3" xfId="17220"/>
    <cellStyle name="SAPBEXexcCritical4 2 7" xfId="17221"/>
    <cellStyle name="SAPBEXexcCritical4 2 7 2" xfId="17222"/>
    <cellStyle name="SAPBEXexcCritical4 2 7 2 2" xfId="17223"/>
    <cellStyle name="SAPBEXexcCritical4 2 7 3" xfId="17224"/>
    <cellStyle name="SAPBEXexcCritical4 2 8" xfId="17225"/>
    <cellStyle name="SAPBEXexcCritical4 2 8 2" xfId="17226"/>
    <cellStyle name="SAPBEXexcCritical4 2 9" xfId="17227"/>
    <cellStyle name="SAPBEXexcCritical4 3" xfId="17228"/>
    <cellStyle name="SAPBEXexcCritical4 3 2" xfId="17229"/>
    <cellStyle name="SAPBEXexcCritical4 3 2 2" xfId="17230"/>
    <cellStyle name="SAPBEXexcCritical4 3 2 2 2" xfId="17231"/>
    <cellStyle name="SAPBEXexcCritical4 3 2 3" xfId="17232"/>
    <cellStyle name="SAPBEXexcCritical4 3 3" xfId="17233"/>
    <cellStyle name="SAPBEXexcCritical4 3 3 2" xfId="17234"/>
    <cellStyle name="SAPBEXexcCritical4 3 3 2 2" xfId="17235"/>
    <cellStyle name="SAPBEXexcCritical4 3 3 3" xfId="17236"/>
    <cellStyle name="SAPBEXexcCritical4 3 4" xfId="17237"/>
    <cellStyle name="SAPBEXexcCritical4 3 4 2" xfId="17238"/>
    <cellStyle name="SAPBEXexcCritical4 3 4 2 2" xfId="17239"/>
    <cellStyle name="SAPBEXexcCritical4 3 4 3" xfId="17240"/>
    <cellStyle name="SAPBEXexcCritical4 3 5" xfId="17241"/>
    <cellStyle name="SAPBEXexcCritical4 3 5 2" xfId="17242"/>
    <cellStyle name="SAPBEXexcCritical4 3 5 2 2" xfId="17243"/>
    <cellStyle name="SAPBEXexcCritical4 3 5 3" xfId="17244"/>
    <cellStyle name="SAPBEXexcCritical4 3 6" xfId="17245"/>
    <cellStyle name="SAPBEXexcCritical4 3 6 2" xfId="17246"/>
    <cellStyle name="SAPBEXexcCritical4 3 6 2 2" xfId="17247"/>
    <cellStyle name="SAPBEXexcCritical4 3 6 3" xfId="17248"/>
    <cellStyle name="SAPBEXexcCritical4 3 7" xfId="17249"/>
    <cellStyle name="SAPBEXexcCritical4 3 7 2" xfId="17250"/>
    <cellStyle name="SAPBEXexcCritical4 3 7 2 2" xfId="17251"/>
    <cellStyle name="SAPBEXexcCritical4 3 7 3" xfId="17252"/>
    <cellStyle name="SAPBEXexcCritical4 3 8" xfId="17253"/>
    <cellStyle name="SAPBEXexcCritical4 3 8 2" xfId="17254"/>
    <cellStyle name="SAPBEXexcCritical4 3 9" xfId="17255"/>
    <cellStyle name="SAPBEXexcCritical4 4" xfId="17256"/>
    <cellStyle name="SAPBEXexcCritical4 4 2" xfId="17257"/>
    <cellStyle name="SAPBEXexcCritical4 4 2 2" xfId="17258"/>
    <cellStyle name="SAPBEXexcCritical4 4 2 2 2" xfId="17259"/>
    <cellStyle name="SAPBEXexcCritical4 4 2 3" xfId="17260"/>
    <cellStyle name="SAPBEXexcCritical4 4 3" xfId="17261"/>
    <cellStyle name="SAPBEXexcCritical4 4 3 2" xfId="17262"/>
    <cellStyle name="SAPBEXexcCritical4 4 3 2 2" xfId="17263"/>
    <cellStyle name="SAPBEXexcCritical4 4 3 3" xfId="17264"/>
    <cellStyle name="SAPBEXexcCritical4 4 4" xfId="17265"/>
    <cellStyle name="SAPBEXexcCritical4 4 4 2" xfId="17266"/>
    <cellStyle name="SAPBEXexcCritical4 4 4 2 2" xfId="17267"/>
    <cellStyle name="SAPBEXexcCritical4 4 4 3" xfId="17268"/>
    <cellStyle name="SAPBEXexcCritical4 4 5" xfId="17269"/>
    <cellStyle name="SAPBEXexcCritical4 4 5 2" xfId="17270"/>
    <cellStyle name="SAPBEXexcCritical4 4 5 2 2" xfId="17271"/>
    <cellStyle name="SAPBEXexcCritical4 4 5 3" xfId="17272"/>
    <cellStyle name="SAPBEXexcCritical4 4 6" xfId="17273"/>
    <cellStyle name="SAPBEXexcCritical4 4 6 2" xfId="17274"/>
    <cellStyle name="SAPBEXexcCritical4 4 6 2 2" xfId="17275"/>
    <cellStyle name="SAPBEXexcCritical4 4 6 3" xfId="17276"/>
    <cellStyle name="SAPBEXexcCritical4 4 7" xfId="17277"/>
    <cellStyle name="SAPBEXexcCritical4 4 7 2" xfId="17278"/>
    <cellStyle name="SAPBEXexcCritical4 4 7 2 2" xfId="17279"/>
    <cellStyle name="SAPBEXexcCritical4 4 7 3" xfId="17280"/>
    <cellStyle name="SAPBEXexcCritical4 4 8" xfId="17281"/>
    <cellStyle name="SAPBEXexcCritical4 4 8 2" xfId="17282"/>
    <cellStyle name="SAPBEXexcCritical4 4 9" xfId="17283"/>
    <cellStyle name="SAPBEXexcCritical4 5" xfId="17284"/>
    <cellStyle name="SAPBEXexcCritical4 5 2" xfId="17285"/>
    <cellStyle name="SAPBEXexcCritical4 5 2 2" xfId="17286"/>
    <cellStyle name="SAPBEXexcCritical4 5 2 2 2" xfId="17287"/>
    <cellStyle name="SAPBEXexcCritical4 5 2 3" xfId="17288"/>
    <cellStyle name="SAPBEXexcCritical4 5 3" xfId="17289"/>
    <cellStyle name="SAPBEXexcCritical4 5 3 2" xfId="17290"/>
    <cellStyle name="SAPBEXexcCritical4 5 3 2 2" xfId="17291"/>
    <cellStyle name="SAPBEXexcCritical4 5 3 3" xfId="17292"/>
    <cellStyle name="SAPBEXexcCritical4 5 4" xfId="17293"/>
    <cellStyle name="SAPBEXexcCritical4 5 4 2" xfId="17294"/>
    <cellStyle name="SAPBEXexcCritical4 5 4 2 2" xfId="17295"/>
    <cellStyle name="SAPBEXexcCritical4 5 4 3" xfId="17296"/>
    <cellStyle name="SAPBEXexcCritical4 5 5" xfId="17297"/>
    <cellStyle name="SAPBEXexcCritical4 5 5 2" xfId="17298"/>
    <cellStyle name="SAPBEXexcCritical4 5 5 2 2" xfId="17299"/>
    <cellStyle name="SAPBEXexcCritical4 5 5 3" xfId="17300"/>
    <cellStyle name="SAPBEXexcCritical4 5 6" xfId="17301"/>
    <cellStyle name="SAPBEXexcCritical4 5 6 2" xfId="17302"/>
    <cellStyle name="SAPBEXexcCritical4 5 6 2 2" xfId="17303"/>
    <cellStyle name="SAPBEXexcCritical4 5 6 3" xfId="17304"/>
    <cellStyle name="SAPBEXexcCritical4 5 7" xfId="17305"/>
    <cellStyle name="SAPBEXexcCritical4 5 7 2" xfId="17306"/>
    <cellStyle name="SAPBEXexcCritical4 5 8" xfId="17307"/>
    <cellStyle name="SAPBEXexcCritical4 6" xfId="17308"/>
    <cellStyle name="SAPBEXexcCritical4 6 2" xfId="17309"/>
    <cellStyle name="SAPBEXexcCritical4 6 2 2" xfId="17310"/>
    <cellStyle name="SAPBEXexcCritical4 6 2 2 2" xfId="17311"/>
    <cellStyle name="SAPBEXexcCritical4 6 2 3" xfId="17312"/>
    <cellStyle name="SAPBEXexcCritical4 6 3" xfId="17313"/>
    <cellStyle name="SAPBEXexcCritical4 6 3 2" xfId="17314"/>
    <cellStyle name="SAPBEXexcCritical4 6 3 2 2" xfId="17315"/>
    <cellStyle name="SAPBEXexcCritical4 6 3 3" xfId="17316"/>
    <cellStyle name="SAPBEXexcCritical4 6 4" xfId="17317"/>
    <cellStyle name="SAPBEXexcCritical4 6 4 2" xfId="17318"/>
    <cellStyle name="SAPBEXexcCritical4 6 4 2 2" xfId="17319"/>
    <cellStyle name="SAPBEXexcCritical4 6 4 3" xfId="17320"/>
    <cellStyle name="SAPBEXexcCritical4 6 5" xfId="17321"/>
    <cellStyle name="SAPBEXexcCritical4 6 5 2" xfId="17322"/>
    <cellStyle name="SAPBEXexcCritical4 6 5 2 2" xfId="17323"/>
    <cellStyle name="SAPBEXexcCritical4 6 5 3" xfId="17324"/>
    <cellStyle name="SAPBEXexcCritical4 6 6" xfId="17325"/>
    <cellStyle name="SAPBEXexcCritical4 6 6 2" xfId="17326"/>
    <cellStyle name="SAPBEXexcCritical4 6 6 2 2" xfId="17327"/>
    <cellStyle name="SAPBEXexcCritical4 6 6 3" xfId="17328"/>
    <cellStyle name="SAPBEXexcCritical4 6 7" xfId="17329"/>
    <cellStyle name="SAPBEXexcCritical4 6 7 2" xfId="17330"/>
    <cellStyle name="SAPBEXexcCritical4 6 8" xfId="17331"/>
    <cellStyle name="SAPBEXexcCritical4 7" xfId="17332"/>
    <cellStyle name="SAPBEXexcCritical4 7 2" xfId="17333"/>
    <cellStyle name="SAPBEXexcCritical4 7 2 2" xfId="17334"/>
    <cellStyle name="SAPBEXexcCritical4 7 2 2 2" xfId="17335"/>
    <cellStyle name="SAPBEXexcCritical4 7 2 3" xfId="17336"/>
    <cellStyle name="SAPBEXexcCritical4 7 3" xfId="17337"/>
    <cellStyle name="SAPBEXexcCritical4 7 3 2" xfId="17338"/>
    <cellStyle name="SAPBEXexcCritical4 7 3 2 2" xfId="17339"/>
    <cellStyle name="SAPBEXexcCritical4 7 3 3" xfId="17340"/>
    <cellStyle name="SAPBEXexcCritical4 7 4" xfId="17341"/>
    <cellStyle name="SAPBEXexcCritical4 7 4 2" xfId="17342"/>
    <cellStyle name="SAPBEXexcCritical4 7 4 2 2" xfId="17343"/>
    <cellStyle name="SAPBEXexcCritical4 7 4 3" xfId="17344"/>
    <cellStyle name="SAPBEXexcCritical4 7 5" xfId="17345"/>
    <cellStyle name="SAPBEXexcCritical4 7 5 2" xfId="17346"/>
    <cellStyle name="SAPBEXexcCritical4 7 5 2 2" xfId="17347"/>
    <cellStyle name="SAPBEXexcCritical4 7 5 3" xfId="17348"/>
    <cellStyle name="SAPBEXexcCritical4 7 6" xfId="17349"/>
    <cellStyle name="SAPBEXexcCritical4 7 6 2" xfId="17350"/>
    <cellStyle name="SAPBEXexcCritical4 7 6 2 2" xfId="17351"/>
    <cellStyle name="SAPBEXexcCritical4 7 6 3" xfId="17352"/>
    <cellStyle name="SAPBEXexcCritical4 7 7" xfId="17353"/>
    <cellStyle name="SAPBEXexcCritical4 7 7 2" xfId="17354"/>
    <cellStyle name="SAPBEXexcCritical4 7 8" xfId="17355"/>
    <cellStyle name="SAPBEXexcCritical4 8" xfId="17356"/>
    <cellStyle name="SAPBEXexcCritical4 8 2" xfId="17357"/>
    <cellStyle name="SAPBEXexcCritical4 8 2 2" xfId="17358"/>
    <cellStyle name="SAPBEXexcCritical4 8 2 2 2" xfId="17359"/>
    <cellStyle name="SAPBEXexcCritical4 8 2 3" xfId="17360"/>
    <cellStyle name="SAPBEXexcCritical4 8 3" xfId="17361"/>
    <cellStyle name="SAPBEXexcCritical4 8 3 2" xfId="17362"/>
    <cellStyle name="SAPBEXexcCritical4 8 3 2 2" xfId="17363"/>
    <cellStyle name="SAPBEXexcCritical4 8 3 3" xfId="17364"/>
    <cellStyle name="SAPBEXexcCritical4 8 4" xfId="17365"/>
    <cellStyle name="SAPBEXexcCritical4 8 4 2" xfId="17366"/>
    <cellStyle name="SAPBEXexcCritical4 8 4 2 2" xfId="17367"/>
    <cellStyle name="SAPBEXexcCritical4 8 4 3" xfId="17368"/>
    <cellStyle name="SAPBEXexcCritical4 8 5" xfId="17369"/>
    <cellStyle name="SAPBEXexcCritical4 8 5 2" xfId="17370"/>
    <cellStyle name="SAPBEXexcCritical4 8 5 2 2" xfId="17371"/>
    <cellStyle name="SAPBEXexcCritical4 8 5 3" xfId="17372"/>
    <cellStyle name="SAPBEXexcCritical4 8 6" xfId="17373"/>
    <cellStyle name="SAPBEXexcCritical4 8 6 2" xfId="17374"/>
    <cellStyle name="SAPBEXexcCritical4 8 6 2 2" xfId="17375"/>
    <cellStyle name="SAPBEXexcCritical4 8 6 3" xfId="17376"/>
    <cellStyle name="SAPBEXexcCritical4 8 7" xfId="17377"/>
    <cellStyle name="SAPBEXexcCritical4 8 7 2" xfId="17378"/>
    <cellStyle name="SAPBEXexcCritical4 8 8" xfId="17379"/>
    <cellStyle name="SAPBEXexcCritical4 9" xfId="17380"/>
    <cellStyle name="SAPBEXexcCritical4 9 2" xfId="17381"/>
    <cellStyle name="SAPBEXexcCritical4 9 2 2" xfId="17382"/>
    <cellStyle name="SAPBEXexcCritical4 9 3" xfId="17383"/>
    <cellStyle name="SAPBEXexcCritical5" xfId="17384"/>
    <cellStyle name="SAPBEXexcCritical5 10" xfId="17385"/>
    <cellStyle name="SAPBEXexcCritical5 10 2" xfId="17386"/>
    <cellStyle name="SAPBEXexcCritical5 10 2 2" xfId="17387"/>
    <cellStyle name="SAPBEXexcCritical5 10 3" xfId="17388"/>
    <cellStyle name="SAPBEXexcCritical5 11" xfId="17389"/>
    <cellStyle name="SAPBEXexcCritical5 11 2" xfId="17390"/>
    <cellStyle name="SAPBEXexcCritical5 11 2 2" xfId="17391"/>
    <cellStyle name="SAPBEXexcCritical5 11 3" xfId="17392"/>
    <cellStyle name="SAPBEXexcCritical5 12" xfId="17393"/>
    <cellStyle name="SAPBEXexcCritical5 12 2" xfId="17394"/>
    <cellStyle name="SAPBEXexcCritical5 12 2 2" xfId="17395"/>
    <cellStyle name="SAPBEXexcCritical5 12 3" xfId="17396"/>
    <cellStyle name="SAPBEXexcCritical5 13" xfId="17397"/>
    <cellStyle name="SAPBEXexcCritical5 13 2" xfId="17398"/>
    <cellStyle name="SAPBEXexcCritical5 13 2 2" xfId="17399"/>
    <cellStyle name="SAPBEXexcCritical5 13 3" xfId="17400"/>
    <cellStyle name="SAPBEXexcCritical5 14" xfId="17401"/>
    <cellStyle name="SAPBEXexcCritical5 14 2" xfId="17402"/>
    <cellStyle name="SAPBEXexcCritical5 15" xfId="17403"/>
    <cellStyle name="SAPBEXexcCritical5 16" xfId="17404"/>
    <cellStyle name="SAPBEXexcCritical5 2" xfId="17405"/>
    <cellStyle name="SAPBEXexcCritical5 2 2" xfId="17406"/>
    <cellStyle name="SAPBEXexcCritical5 2 2 2" xfId="17407"/>
    <cellStyle name="SAPBEXexcCritical5 2 2 2 2" xfId="17408"/>
    <cellStyle name="SAPBEXexcCritical5 2 2 3" xfId="17409"/>
    <cellStyle name="SAPBEXexcCritical5 2 3" xfId="17410"/>
    <cellStyle name="SAPBEXexcCritical5 2 3 2" xfId="17411"/>
    <cellStyle name="SAPBEXexcCritical5 2 3 2 2" xfId="17412"/>
    <cellStyle name="SAPBEXexcCritical5 2 3 3" xfId="17413"/>
    <cellStyle name="SAPBEXexcCritical5 2 4" xfId="17414"/>
    <cellStyle name="SAPBEXexcCritical5 2 4 2" xfId="17415"/>
    <cellStyle name="SAPBEXexcCritical5 2 4 2 2" xfId="17416"/>
    <cellStyle name="SAPBEXexcCritical5 2 4 3" xfId="17417"/>
    <cellStyle name="SAPBEXexcCritical5 2 5" xfId="17418"/>
    <cellStyle name="SAPBEXexcCritical5 2 5 2" xfId="17419"/>
    <cellStyle name="SAPBEXexcCritical5 2 5 2 2" xfId="17420"/>
    <cellStyle name="SAPBEXexcCritical5 2 5 3" xfId="17421"/>
    <cellStyle name="SAPBEXexcCritical5 2 6" xfId="17422"/>
    <cellStyle name="SAPBEXexcCritical5 2 6 2" xfId="17423"/>
    <cellStyle name="SAPBEXexcCritical5 2 6 2 2" xfId="17424"/>
    <cellStyle name="SAPBEXexcCritical5 2 6 3" xfId="17425"/>
    <cellStyle name="SAPBEXexcCritical5 2 7" xfId="17426"/>
    <cellStyle name="SAPBEXexcCritical5 2 7 2" xfId="17427"/>
    <cellStyle name="SAPBEXexcCritical5 2 7 2 2" xfId="17428"/>
    <cellStyle name="SAPBEXexcCritical5 2 7 3" xfId="17429"/>
    <cellStyle name="SAPBEXexcCritical5 2 8" xfId="17430"/>
    <cellStyle name="SAPBEXexcCritical5 2 8 2" xfId="17431"/>
    <cellStyle name="SAPBEXexcCritical5 2 9" xfId="17432"/>
    <cellStyle name="SAPBEXexcCritical5 3" xfId="17433"/>
    <cellStyle name="SAPBEXexcCritical5 3 2" xfId="17434"/>
    <cellStyle name="SAPBEXexcCritical5 3 2 2" xfId="17435"/>
    <cellStyle name="SAPBEXexcCritical5 3 2 2 2" xfId="17436"/>
    <cellStyle name="SAPBEXexcCritical5 3 2 3" xfId="17437"/>
    <cellStyle name="SAPBEXexcCritical5 3 3" xfId="17438"/>
    <cellStyle name="SAPBEXexcCritical5 3 3 2" xfId="17439"/>
    <cellStyle name="SAPBEXexcCritical5 3 3 2 2" xfId="17440"/>
    <cellStyle name="SAPBEXexcCritical5 3 3 3" xfId="17441"/>
    <cellStyle name="SAPBEXexcCritical5 3 4" xfId="17442"/>
    <cellStyle name="SAPBEXexcCritical5 3 4 2" xfId="17443"/>
    <cellStyle name="SAPBEXexcCritical5 3 4 2 2" xfId="17444"/>
    <cellStyle name="SAPBEXexcCritical5 3 4 3" xfId="17445"/>
    <cellStyle name="SAPBEXexcCritical5 3 5" xfId="17446"/>
    <cellStyle name="SAPBEXexcCritical5 3 5 2" xfId="17447"/>
    <cellStyle name="SAPBEXexcCritical5 3 5 2 2" xfId="17448"/>
    <cellStyle name="SAPBEXexcCritical5 3 5 3" xfId="17449"/>
    <cellStyle name="SAPBEXexcCritical5 3 6" xfId="17450"/>
    <cellStyle name="SAPBEXexcCritical5 3 6 2" xfId="17451"/>
    <cellStyle name="SAPBEXexcCritical5 3 6 2 2" xfId="17452"/>
    <cellStyle name="SAPBEXexcCritical5 3 6 3" xfId="17453"/>
    <cellStyle name="SAPBEXexcCritical5 3 7" xfId="17454"/>
    <cellStyle name="SAPBEXexcCritical5 3 7 2" xfId="17455"/>
    <cellStyle name="SAPBEXexcCritical5 3 7 2 2" xfId="17456"/>
    <cellStyle name="SAPBEXexcCritical5 3 7 3" xfId="17457"/>
    <cellStyle name="SAPBEXexcCritical5 3 8" xfId="17458"/>
    <cellStyle name="SAPBEXexcCritical5 3 8 2" xfId="17459"/>
    <cellStyle name="SAPBEXexcCritical5 3 9" xfId="17460"/>
    <cellStyle name="SAPBEXexcCritical5 4" xfId="17461"/>
    <cellStyle name="SAPBEXexcCritical5 4 2" xfId="17462"/>
    <cellStyle name="SAPBEXexcCritical5 4 2 2" xfId="17463"/>
    <cellStyle name="SAPBEXexcCritical5 4 2 2 2" xfId="17464"/>
    <cellStyle name="SAPBEXexcCritical5 4 2 3" xfId="17465"/>
    <cellStyle name="SAPBEXexcCritical5 4 3" xfId="17466"/>
    <cellStyle name="SAPBEXexcCritical5 4 3 2" xfId="17467"/>
    <cellStyle name="SAPBEXexcCritical5 4 3 2 2" xfId="17468"/>
    <cellStyle name="SAPBEXexcCritical5 4 3 3" xfId="17469"/>
    <cellStyle name="SAPBEXexcCritical5 4 4" xfId="17470"/>
    <cellStyle name="SAPBEXexcCritical5 4 4 2" xfId="17471"/>
    <cellStyle name="SAPBEXexcCritical5 4 4 2 2" xfId="17472"/>
    <cellStyle name="SAPBEXexcCritical5 4 4 3" xfId="17473"/>
    <cellStyle name="SAPBEXexcCritical5 4 5" xfId="17474"/>
    <cellStyle name="SAPBEXexcCritical5 4 5 2" xfId="17475"/>
    <cellStyle name="SAPBEXexcCritical5 4 5 2 2" xfId="17476"/>
    <cellStyle name="SAPBEXexcCritical5 4 5 3" xfId="17477"/>
    <cellStyle name="SAPBEXexcCritical5 4 6" xfId="17478"/>
    <cellStyle name="SAPBEXexcCritical5 4 6 2" xfId="17479"/>
    <cellStyle name="SAPBEXexcCritical5 4 6 2 2" xfId="17480"/>
    <cellStyle name="SAPBEXexcCritical5 4 6 3" xfId="17481"/>
    <cellStyle name="SAPBEXexcCritical5 4 7" xfId="17482"/>
    <cellStyle name="SAPBEXexcCritical5 4 7 2" xfId="17483"/>
    <cellStyle name="SAPBEXexcCritical5 4 7 2 2" xfId="17484"/>
    <cellStyle name="SAPBEXexcCritical5 4 7 3" xfId="17485"/>
    <cellStyle name="SAPBEXexcCritical5 4 8" xfId="17486"/>
    <cellStyle name="SAPBEXexcCritical5 4 8 2" xfId="17487"/>
    <cellStyle name="SAPBEXexcCritical5 4 9" xfId="17488"/>
    <cellStyle name="SAPBEXexcCritical5 5" xfId="17489"/>
    <cellStyle name="SAPBEXexcCritical5 5 2" xfId="17490"/>
    <cellStyle name="SAPBEXexcCritical5 5 2 2" xfId="17491"/>
    <cellStyle name="SAPBEXexcCritical5 5 2 2 2" xfId="17492"/>
    <cellStyle name="SAPBEXexcCritical5 5 2 3" xfId="17493"/>
    <cellStyle name="SAPBEXexcCritical5 5 3" xfId="17494"/>
    <cellStyle name="SAPBEXexcCritical5 5 3 2" xfId="17495"/>
    <cellStyle name="SAPBEXexcCritical5 5 3 2 2" xfId="17496"/>
    <cellStyle name="SAPBEXexcCritical5 5 3 3" xfId="17497"/>
    <cellStyle name="SAPBEXexcCritical5 5 4" xfId="17498"/>
    <cellStyle name="SAPBEXexcCritical5 5 4 2" xfId="17499"/>
    <cellStyle name="SAPBEXexcCritical5 5 4 2 2" xfId="17500"/>
    <cellStyle name="SAPBEXexcCritical5 5 4 3" xfId="17501"/>
    <cellStyle name="SAPBEXexcCritical5 5 5" xfId="17502"/>
    <cellStyle name="SAPBEXexcCritical5 5 5 2" xfId="17503"/>
    <cellStyle name="SAPBEXexcCritical5 5 5 2 2" xfId="17504"/>
    <cellStyle name="SAPBEXexcCritical5 5 5 3" xfId="17505"/>
    <cellStyle name="SAPBEXexcCritical5 5 6" xfId="17506"/>
    <cellStyle name="SAPBEXexcCritical5 5 6 2" xfId="17507"/>
    <cellStyle name="SAPBEXexcCritical5 5 6 2 2" xfId="17508"/>
    <cellStyle name="SAPBEXexcCritical5 5 6 3" xfId="17509"/>
    <cellStyle name="SAPBEXexcCritical5 5 7" xfId="17510"/>
    <cellStyle name="SAPBEXexcCritical5 5 7 2" xfId="17511"/>
    <cellStyle name="SAPBEXexcCritical5 5 8" xfId="17512"/>
    <cellStyle name="SAPBEXexcCritical5 6" xfId="17513"/>
    <cellStyle name="SAPBEXexcCritical5 6 2" xfId="17514"/>
    <cellStyle name="SAPBEXexcCritical5 6 2 2" xfId="17515"/>
    <cellStyle name="SAPBEXexcCritical5 6 2 2 2" xfId="17516"/>
    <cellStyle name="SAPBEXexcCritical5 6 2 3" xfId="17517"/>
    <cellStyle name="SAPBEXexcCritical5 6 3" xfId="17518"/>
    <cellStyle name="SAPBEXexcCritical5 6 3 2" xfId="17519"/>
    <cellStyle name="SAPBEXexcCritical5 6 3 2 2" xfId="17520"/>
    <cellStyle name="SAPBEXexcCritical5 6 3 3" xfId="17521"/>
    <cellStyle name="SAPBEXexcCritical5 6 4" xfId="17522"/>
    <cellStyle name="SAPBEXexcCritical5 6 4 2" xfId="17523"/>
    <cellStyle name="SAPBEXexcCritical5 6 4 2 2" xfId="17524"/>
    <cellStyle name="SAPBEXexcCritical5 6 4 3" xfId="17525"/>
    <cellStyle name="SAPBEXexcCritical5 6 5" xfId="17526"/>
    <cellStyle name="SAPBEXexcCritical5 6 5 2" xfId="17527"/>
    <cellStyle name="SAPBEXexcCritical5 6 5 2 2" xfId="17528"/>
    <cellStyle name="SAPBEXexcCritical5 6 5 3" xfId="17529"/>
    <cellStyle name="SAPBEXexcCritical5 6 6" xfId="17530"/>
    <cellStyle name="SAPBEXexcCritical5 6 6 2" xfId="17531"/>
    <cellStyle name="SAPBEXexcCritical5 6 6 2 2" xfId="17532"/>
    <cellStyle name="SAPBEXexcCritical5 6 6 3" xfId="17533"/>
    <cellStyle name="SAPBEXexcCritical5 6 7" xfId="17534"/>
    <cellStyle name="SAPBEXexcCritical5 6 7 2" xfId="17535"/>
    <cellStyle name="SAPBEXexcCritical5 6 8" xfId="17536"/>
    <cellStyle name="SAPBEXexcCritical5 7" xfId="17537"/>
    <cellStyle name="SAPBEXexcCritical5 7 2" xfId="17538"/>
    <cellStyle name="SAPBEXexcCritical5 7 2 2" xfId="17539"/>
    <cellStyle name="SAPBEXexcCritical5 7 2 2 2" xfId="17540"/>
    <cellStyle name="SAPBEXexcCritical5 7 2 3" xfId="17541"/>
    <cellStyle name="SAPBEXexcCritical5 7 3" xfId="17542"/>
    <cellStyle name="SAPBEXexcCritical5 7 3 2" xfId="17543"/>
    <cellStyle name="SAPBEXexcCritical5 7 3 2 2" xfId="17544"/>
    <cellStyle name="SAPBEXexcCritical5 7 3 3" xfId="17545"/>
    <cellStyle name="SAPBEXexcCritical5 7 4" xfId="17546"/>
    <cellStyle name="SAPBEXexcCritical5 7 4 2" xfId="17547"/>
    <cellStyle name="SAPBEXexcCritical5 7 4 2 2" xfId="17548"/>
    <cellStyle name="SAPBEXexcCritical5 7 4 3" xfId="17549"/>
    <cellStyle name="SAPBEXexcCritical5 7 5" xfId="17550"/>
    <cellStyle name="SAPBEXexcCritical5 7 5 2" xfId="17551"/>
    <cellStyle name="SAPBEXexcCritical5 7 5 2 2" xfId="17552"/>
    <cellStyle name="SAPBEXexcCritical5 7 5 3" xfId="17553"/>
    <cellStyle name="SAPBEXexcCritical5 7 6" xfId="17554"/>
    <cellStyle name="SAPBEXexcCritical5 7 6 2" xfId="17555"/>
    <cellStyle name="SAPBEXexcCritical5 7 6 2 2" xfId="17556"/>
    <cellStyle name="SAPBEXexcCritical5 7 6 3" xfId="17557"/>
    <cellStyle name="SAPBEXexcCritical5 7 7" xfId="17558"/>
    <cellStyle name="SAPBEXexcCritical5 7 7 2" xfId="17559"/>
    <cellStyle name="SAPBEXexcCritical5 7 8" xfId="17560"/>
    <cellStyle name="SAPBEXexcCritical5 8" xfId="17561"/>
    <cellStyle name="SAPBEXexcCritical5 8 2" xfId="17562"/>
    <cellStyle name="SAPBEXexcCritical5 8 2 2" xfId="17563"/>
    <cellStyle name="SAPBEXexcCritical5 8 2 2 2" xfId="17564"/>
    <cellStyle name="SAPBEXexcCritical5 8 2 3" xfId="17565"/>
    <cellStyle name="SAPBEXexcCritical5 8 3" xfId="17566"/>
    <cellStyle name="SAPBEXexcCritical5 8 3 2" xfId="17567"/>
    <cellStyle name="SAPBEXexcCritical5 8 3 2 2" xfId="17568"/>
    <cellStyle name="SAPBEXexcCritical5 8 3 3" xfId="17569"/>
    <cellStyle name="SAPBEXexcCritical5 8 4" xfId="17570"/>
    <cellStyle name="SAPBEXexcCritical5 8 4 2" xfId="17571"/>
    <cellStyle name="SAPBEXexcCritical5 8 4 2 2" xfId="17572"/>
    <cellStyle name="SAPBEXexcCritical5 8 4 3" xfId="17573"/>
    <cellStyle name="SAPBEXexcCritical5 8 5" xfId="17574"/>
    <cellStyle name="SAPBEXexcCritical5 8 5 2" xfId="17575"/>
    <cellStyle name="SAPBEXexcCritical5 8 5 2 2" xfId="17576"/>
    <cellStyle name="SAPBEXexcCritical5 8 5 3" xfId="17577"/>
    <cellStyle name="SAPBEXexcCritical5 8 6" xfId="17578"/>
    <cellStyle name="SAPBEXexcCritical5 8 6 2" xfId="17579"/>
    <cellStyle name="SAPBEXexcCritical5 8 6 2 2" xfId="17580"/>
    <cellStyle name="SAPBEXexcCritical5 8 6 3" xfId="17581"/>
    <cellStyle name="SAPBEXexcCritical5 8 7" xfId="17582"/>
    <cellStyle name="SAPBEXexcCritical5 8 7 2" xfId="17583"/>
    <cellStyle name="SAPBEXexcCritical5 8 8" xfId="17584"/>
    <cellStyle name="SAPBEXexcCritical5 9" xfId="17585"/>
    <cellStyle name="SAPBEXexcCritical5 9 2" xfId="17586"/>
    <cellStyle name="SAPBEXexcCritical5 9 2 2" xfId="17587"/>
    <cellStyle name="SAPBEXexcCritical5 9 3" xfId="17588"/>
    <cellStyle name="SAPBEXexcCritical6" xfId="17589"/>
    <cellStyle name="SAPBEXexcCritical6 10" xfId="17590"/>
    <cellStyle name="SAPBEXexcCritical6 10 2" xfId="17591"/>
    <cellStyle name="SAPBEXexcCritical6 10 2 2" xfId="17592"/>
    <cellStyle name="SAPBEXexcCritical6 10 3" xfId="17593"/>
    <cellStyle name="SAPBEXexcCritical6 11" xfId="17594"/>
    <cellStyle name="SAPBEXexcCritical6 11 2" xfId="17595"/>
    <cellStyle name="SAPBEXexcCritical6 11 2 2" xfId="17596"/>
    <cellStyle name="SAPBEXexcCritical6 11 3" xfId="17597"/>
    <cellStyle name="SAPBEXexcCritical6 12" xfId="17598"/>
    <cellStyle name="SAPBEXexcCritical6 12 2" xfId="17599"/>
    <cellStyle name="SAPBEXexcCritical6 12 2 2" xfId="17600"/>
    <cellStyle name="SAPBEXexcCritical6 12 3" xfId="17601"/>
    <cellStyle name="SAPBEXexcCritical6 13" xfId="17602"/>
    <cellStyle name="SAPBEXexcCritical6 13 2" xfId="17603"/>
    <cellStyle name="SAPBEXexcCritical6 13 2 2" xfId="17604"/>
    <cellStyle name="SAPBEXexcCritical6 13 3" xfId="17605"/>
    <cellStyle name="SAPBEXexcCritical6 14" xfId="17606"/>
    <cellStyle name="SAPBEXexcCritical6 14 2" xfId="17607"/>
    <cellStyle name="SAPBEXexcCritical6 15" xfId="17608"/>
    <cellStyle name="SAPBEXexcCritical6 16" xfId="17609"/>
    <cellStyle name="SAPBEXexcCritical6 2" xfId="17610"/>
    <cellStyle name="SAPBEXexcCritical6 2 2" xfId="17611"/>
    <cellStyle name="SAPBEXexcCritical6 2 2 2" xfId="17612"/>
    <cellStyle name="SAPBEXexcCritical6 2 2 2 2" xfId="17613"/>
    <cellStyle name="SAPBEXexcCritical6 2 2 3" xfId="17614"/>
    <cellStyle name="SAPBEXexcCritical6 2 3" xfId="17615"/>
    <cellStyle name="SAPBEXexcCritical6 2 3 2" xfId="17616"/>
    <cellStyle name="SAPBEXexcCritical6 2 3 2 2" xfId="17617"/>
    <cellStyle name="SAPBEXexcCritical6 2 3 3" xfId="17618"/>
    <cellStyle name="SAPBEXexcCritical6 2 4" xfId="17619"/>
    <cellStyle name="SAPBEXexcCritical6 2 4 2" xfId="17620"/>
    <cellStyle name="SAPBEXexcCritical6 2 4 2 2" xfId="17621"/>
    <cellStyle name="SAPBEXexcCritical6 2 4 3" xfId="17622"/>
    <cellStyle name="SAPBEXexcCritical6 2 5" xfId="17623"/>
    <cellStyle name="SAPBEXexcCritical6 2 5 2" xfId="17624"/>
    <cellStyle name="SAPBEXexcCritical6 2 5 2 2" xfId="17625"/>
    <cellStyle name="SAPBEXexcCritical6 2 5 3" xfId="17626"/>
    <cellStyle name="SAPBEXexcCritical6 2 6" xfId="17627"/>
    <cellStyle name="SAPBEXexcCritical6 2 6 2" xfId="17628"/>
    <cellStyle name="SAPBEXexcCritical6 2 6 2 2" xfId="17629"/>
    <cellStyle name="SAPBEXexcCritical6 2 6 3" xfId="17630"/>
    <cellStyle name="SAPBEXexcCritical6 2 7" xfId="17631"/>
    <cellStyle name="SAPBEXexcCritical6 2 7 2" xfId="17632"/>
    <cellStyle name="SAPBEXexcCritical6 2 7 2 2" xfId="17633"/>
    <cellStyle name="SAPBEXexcCritical6 2 7 3" xfId="17634"/>
    <cellStyle name="SAPBEXexcCritical6 2 8" xfId="17635"/>
    <cellStyle name="SAPBEXexcCritical6 2 8 2" xfId="17636"/>
    <cellStyle name="SAPBEXexcCritical6 2 9" xfId="17637"/>
    <cellStyle name="SAPBEXexcCritical6 3" xfId="17638"/>
    <cellStyle name="SAPBEXexcCritical6 3 2" xfId="17639"/>
    <cellStyle name="SAPBEXexcCritical6 3 2 2" xfId="17640"/>
    <cellStyle name="SAPBEXexcCritical6 3 2 2 2" xfId="17641"/>
    <cellStyle name="SAPBEXexcCritical6 3 2 3" xfId="17642"/>
    <cellStyle name="SAPBEXexcCritical6 3 3" xfId="17643"/>
    <cellStyle name="SAPBEXexcCritical6 3 3 2" xfId="17644"/>
    <cellStyle name="SAPBEXexcCritical6 3 3 2 2" xfId="17645"/>
    <cellStyle name="SAPBEXexcCritical6 3 3 3" xfId="17646"/>
    <cellStyle name="SAPBEXexcCritical6 3 4" xfId="17647"/>
    <cellStyle name="SAPBEXexcCritical6 3 4 2" xfId="17648"/>
    <cellStyle name="SAPBEXexcCritical6 3 4 2 2" xfId="17649"/>
    <cellStyle name="SAPBEXexcCritical6 3 4 3" xfId="17650"/>
    <cellStyle name="SAPBEXexcCritical6 3 5" xfId="17651"/>
    <cellStyle name="SAPBEXexcCritical6 3 5 2" xfId="17652"/>
    <cellStyle name="SAPBEXexcCritical6 3 5 2 2" xfId="17653"/>
    <cellStyle name="SAPBEXexcCritical6 3 5 3" xfId="17654"/>
    <cellStyle name="SAPBEXexcCritical6 3 6" xfId="17655"/>
    <cellStyle name="SAPBEXexcCritical6 3 6 2" xfId="17656"/>
    <cellStyle name="SAPBEXexcCritical6 3 6 2 2" xfId="17657"/>
    <cellStyle name="SAPBEXexcCritical6 3 6 3" xfId="17658"/>
    <cellStyle name="SAPBEXexcCritical6 3 7" xfId="17659"/>
    <cellStyle name="SAPBEXexcCritical6 3 7 2" xfId="17660"/>
    <cellStyle name="SAPBEXexcCritical6 3 7 2 2" xfId="17661"/>
    <cellStyle name="SAPBEXexcCritical6 3 7 3" xfId="17662"/>
    <cellStyle name="SAPBEXexcCritical6 3 8" xfId="17663"/>
    <cellStyle name="SAPBEXexcCritical6 3 8 2" xfId="17664"/>
    <cellStyle name="SAPBEXexcCritical6 3 9" xfId="17665"/>
    <cellStyle name="SAPBEXexcCritical6 4" xfId="17666"/>
    <cellStyle name="SAPBEXexcCritical6 4 2" xfId="17667"/>
    <cellStyle name="SAPBEXexcCritical6 4 2 2" xfId="17668"/>
    <cellStyle name="SAPBEXexcCritical6 4 2 2 2" xfId="17669"/>
    <cellStyle name="SAPBEXexcCritical6 4 2 3" xfId="17670"/>
    <cellStyle name="SAPBEXexcCritical6 4 3" xfId="17671"/>
    <cellStyle name="SAPBEXexcCritical6 4 3 2" xfId="17672"/>
    <cellStyle name="SAPBEXexcCritical6 4 3 2 2" xfId="17673"/>
    <cellStyle name="SAPBEXexcCritical6 4 3 3" xfId="17674"/>
    <cellStyle name="SAPBEXexcCritical6 4 4" xfId="17675"/>
    <cellStyle name="SAPBEXexcCritical6 4 4 2" xfId="17676"/>
    <cellStyle name="SAPBEXexcCritical6 4 4 2 2" xfId="17677"/>
    <cellStyle name="SAPBEXexcCritical6 4 4 3" xfId="17678"/>
    <cellStyle name="SAPBEXexcCritical6 4 5" xfId="17679"/>
    <cellStyle name="SAPBEXexcCritical6 4 5 2" xfId="17680"/>
    <cellStyle name="SAPBEXexcCritical6 4 5 2 2" xfId="17681"/>
    <cellStyle name="SAPBEXexcCritical6 4 5 3" xfId="17682"/>
    <cellStyle name="SAPBEXexcCritical6 4 6" xfId="17683"/>
    <cellStyle name="SAPBEXexcCritical6 4 6 2" xfId="17684"/>
    <cellStyle name="SAPBEXexcCritical6 4 6 2 2" xfId="17685"/>
    <cellStyle name="SAPBEXexcCritical6 4 6 3" xfId="17686"/>
    <cellStyle name="SAPBEXexcCritical6 4 7" xfId="17687"/>
    <cellStyle name="SAPBEXexcCritical6 4 7 2" xfId="17688"/>
    <cellStyle name="SAPBEXexcCritical6 4 7 2 2" xfId="17689"/>
    <cellStyle name="SAPBEXexcCritical6 4 7 3" xfId="17690"/>
    <cellStyle name="SAPBEXexcCritical6 4 8" xfId="17691"/>
    <cellStyle name="SAPBEXexcCritical6 4 8 2" xfId="17692"/>
    <cellStyle name="SAPBEXexcCritical6 4 9" xfId="17693"/>
    <cellStyle name="SAPBEXexcCritical6 5" xfId="17694"/>
    <cellStyle name="SAPBEXexcCritical6 5 2" xfId="17695"/>
    <cellStyle name="SAPBEXexcCritical6 5 2 2" xfId="17696"/>
    <cellStyle name="SAPBEXexcCritical6 5 2 2 2" xfId="17697"/>
    <cellStyle name="SAPBEXexcCritical6 5 2 3" xfId="17698"/>
    <cellStyle name="SAPBEXexcCritical6 5 3" xfId="17699"/>
    <cellStyle name="SAPBEXexcCritical6 5 3 2" xfId="17700"/>
    <cellStyle name="SAPBEXexcCritical6 5 3 2 2" xfId="17701"/>
    <cellStyle name="SAPBEXexcCritical6 5 3 3" xfId="17702"/>
    <cellStyle name="SAPBEXexcCritical6 5 4" xfId="17703"/>
    <cellStyle name="SAPBEXexcCritical6 5 4 2" xfId="17704"/>
    <cellStyle name="SAPBEXexcCritical6 5 4 2 2" xfId="17705"/>
    <cellStyle name="SAPBEXexcCritical6 5 4 3" xfId="17706"/>
    <cellStyle name="SAPBEXexcCritical6 5 5" xfId="17707"/>
    <cellStyle name="SAPBEXexcCritical6 5 5 2" xfId="17708"/>
    <cellStyle name="SAPBEXexcCritical6 5 5 2 2" xfId="17709"/>
    <cellStyle name="SAPBEXexcCritical6 5 5 3" xfId="17710"/>
    <cellStyle name="SAPBEXexcCritical6 5 6" xfId="17711"/>
    <cellStyle name="SAPBEXexcCritical6 5 6 2" xfId="17712"/>
    <cellStyle name="SAPBEXexcCritical6 5 6 2 2" xfId="17713"/>
    <cellStyle name="SAPBEXexcCritical6 5 6 3" xfId="17714"/>
    <cellStyle name="SAPBEXexcCritical6 5 7" xfId="17715"/>
    <cellStyle name="SAPBEXexcCritical6 5 7 2" xfId="17716"/>
    <cellStyle name="SAPBEXexcCritical6 5 8" xfId="17717"/>
    <cellStyle name="SAPBEXexcCritical6 6" xfId="17718"/>
    <cellStyle name="SAPBEXexcCritical6 6 2" xfId="17719"/>
    <cellStyle name="SAPBEXexcCritical6 6 2 2" xfId="17720"/>
    <cellStyle name="SAPBEXexcCritical6 6 2 2 2" xfId="17721"/>
    <cellStyle name="SAPBEXexcCritical6 6 2 3" xfId="17722"/>
    <cellStyle name="SAPBEXexcCritical6 6 3" xfId="17723"/>
    <cellStyle name="SAPBEXexcCritical6 6 3 2" xfId="17724"/>
    <cellStyle name="SAPBEXexcCritical6 6 3 2 2" xfId="17725"/>
    <cellStyle name="SAPBEXexcCritical6 6 3 3" xfId="17726"/>
    <cellStyle name="SAPBEXexcCritical6 6 4" xfId="17727"/>
    <cellStyle name="SAPBEXexcCritical6 6 4 2" xfId="17728"/>
    <cellStyle name="SAPBEXexcCritical6 6 4 2 2" xfId="17729"/>
    <cellStyle name="SAPBEXexcCritical6 6 4 3" xfId="17730"/>
    <cellStyle name="SAPBEXexcCritical6 6 5" xfId="17731"/>
    <cellStyle name="SAPBEXexcCritical6 6 5 2" xfId="17732"/>
    <cellStyle name="SAPBEXexcCritical6 6 5 2 2" xfId="17733"/>
    <cellStyle name="SAPBEXexcCritical6 6 5 3" xfId="17734"/>
    <cellStyle name="SAPBEXexcCritical6 6 6" xfId="17735"/>
    <cellStyle name="SAPBEXexcCritical6 6 6 2" xfId="17736"/>
    <cellStyle name="SAPBEXexcCritical6 6 6 2 2" xfId="17737"/>
    <cellStyle name="SAPBEXexcCritical6 6 6 3" xfId="17738"/>
    <cellStyle name="SAPBEXexcCritical6 6 7" xfId="17739"/>
    <cellStyle name="SAPBEXexcCritical6 6 7 2" xfId="17740"/>
    <cellStyle name="SAPBEXexcCritical6 6 8" xfId="17741"/>
    <cellStyle name="SAPBEXexcCritical6 7" xfId="17742"/>
    <cellStyle name="SAPBEXexcCritical6 7 2" xfId="17743"/>
    <cellStyle name="SAPBEXexcCritical6 7 2 2" xfId="17744"/>
    <cellStyle name="SAPBEXexcCritical6 7 2 2 2" xfId="17745"/>
    <cellStyle name="SAPBEXexcCritical6 7 2 3" xfId="17746"/>
    <cellStyle name="SAPBEXexcCritical6 7 3" xfId="17747"/>
    <cellStyle name="SAPBEXexcCritical6 7 3 2" xfId="17748"/>
    <cellStyle name="SAPBEXexcCritical6 7 3 2 2" xfId="17749"/>
    <cellStyle name="SAPBEXexcCritical6 7 3 3" xfId="17750"/>
    <cellStyle name="SAPBEXexcCritical6 7 4" xfId="17751"/>
    <cellStyle name="SAPBEXexcCritical6 7 4 2" xfId="17752"/>
    <cellStyle name="SAPBEXexcCritical6 7 4 2 2" xfId="17753"/>
    <cellStyle name="SAPBEXexcCritical6 7 4 3" xfId="17754"/>
    <cellStyle name="SAPBEXexcCritical6 7 5" xfId="17755"/>
    <cellStyle name="SAPBEXexcCritical6 7 5 2" xfId="17756"/>
    <cellStyle name="SAPBEXexcCritical6 7 5 2 2" xfId="17757"/>
    <cellStyle name="SAPBEXexcCritical6 7 5 3" xfId="17758"/>
    <cellStyle name="SAPBEXexcCritical6 7 6" xfId="17759"/>
    <cellStyle name="SAPBEXexcCritical6 7 6 2" xfId="17760"/>
    <cellStyle name="SAPBEXexcCritical6 7 6 2 2" xfId="17761"/>
    <cellStyle name="SAPBEXexcCritical6 7 6 3" xfId="17762"/>
    <cellStyle name="SAPBEXexcCritical6 7 7" xfId="17763"/>
    <cellStyle name="SAPBEXexcCritical6 7 7 2" xfId="17764"/>
    <cellStyle name="SAPBEXexcCritical6 7 8" xfId="17765"/>
    <cellStyle name="SAPBEXexcCritical6 8" xfId="17766"/>
    <cellStyle name="SAPBEXexcCritical6 8 2" xfId="17767"/>
    <cellStyle name="SAPBEXexcCritical6 8 2 2" xfId="17768"/>
    <cellStyle name="SAPBEXexcCritical6 8 2 2 2" xfId="17769"/>
    <cellStyle name="SAPBEXexcCritical6 8 2 3" xfId="17770"/>
    <cellStyle name="SAPBEXexcCritical6 8 3" xfId="17771"/>
    <cellStyle name="SAPBEXexcCritical6 8 3 2" xfId="17772"/>
    <cellStyle name="SAPBEXexcCritical6 8 3 2 2" xfId="17773"/>
    <cellStyle name="SAPBEXexcCritical6 8 3 3" xfId="17774"/>
    <cellStyle name="SAPBEXexcCritical6 8 4" xfId="17775"/>
    <cellStyle name="SAPBEXexcCritical6 8 4 2" xfId="17776"/>
    <cellStyle name="SAPBEXexcCritical6 8 4 2 2" xfId="17777"/>
    <cellStyle name="SAPBEXexcCritical6 8 4 3" xfId="17778"/>
    <cellStyle name="SAPBEXexcCritical6 8 5" xfId="17779"/>
    <cellStyle name="SAPBEXexcCritical6 8 5 2" xfId="17780"/>
    <cellStyle name="SAPBEXexcCritical6 8 5 2 2" xfId="17781"/>
    <cellStyle name="SAPBEXexcCritical6 8 5 3" xfId="17782"/>
    <cellStyle name="SAPBEXexcCritical6 8 6" xfId="17783"/>
    <cellStyle name="SAPBEXexcCritical6 8 6 2" xfId="17784"/>
    <cellStyle name="SAPBEXexcCritical6 8 6 2 2" xfId="17785"/>
    <cellStyle name="SAPBEXexcCritical6 8 6 3" xfId="17786"/>
    <cellStyle name="SAPBEXexcCritical6 8 7" xfId="17787"/>
    <cellStyle name="SAPBEXexcCritical6 8 7 2" xfId="17788"/>
    <cellStyle name="SAPBEXexcCritical6 8 8" xfId="17789"/>
    <cellStyle name="SAPBEXexcCritical6 9" xfId="17790"/>
    <cellStyle name="SAPBEXexcCritical6 9 2" xfId="17791"/>
    <cellStyle name="SAPBEXexcCritical6 9 2 2" xfId="17792"/>
    <cellStyle name="SAPBEXexcCritical6 9 3" xfId="17793"/>
    <cellStyle name="SAPBEXexcGood1" xfId="17794"/>
    <cellStyle name="SAPBEXexcGood1 10" xfId="17795"/>
    <cellStyle name="SAPBEXexcGood1 10 2" xfId="17796"/>
    <cellStyle name="SAPBEXexcGood1 10 2 2" xfId="17797"/>
    <cellStyle name="SAPBEXexcGood1 10 3" xfId="17798"/>
    <cellStyle name="SAPBEXexcGood1 11" xfId="17799"/>
    <cellStyle name="SAPBEXexcGood1 11 2" xfId="17800"/>
    <cellStyle name="SAPBEXexcGood1 11 2 2" xfId="17801"/>
    <cellStyle name="SAPBEXexcGood1 11 3" xfId="17802"/>
    <cellStyle name="SAPBEXexcGood1 12" xfId="17803"/>
    <cellStyle name="SAPBEXexcGood1 12 2" xfId="17804"/>
    <cellStyle name="SAPBEXexcGood1 12 2 2" xfId="17805"/>
    <cellStyle name="SAPBEXexcGood1 12 3" xfId="17806"/>
    <cellStyle name="SAPBEXexcGood1 13" xfId="17807"/>
    <cellStyle name="SAPBEXexcGood1 13 2" xfId="17808"/>
    <cellStyle name="SAPBEXexcGood1 13 2 2" xfId="17809"/>
    <cellStyle name="SAPBEXexcGood1 13 3" xfId="17810"/>
    <cellStyle name="SAPBEXexcGood1 14" xfId="17811"/>
    <cellStyle name="SAPBEXexcGood1 14 2" xfId="17812"/>
    <cellStyle name="SAPBEXexcGood1 15" xfId="17813"/>
    <cellStyle name="SAPBEXexcGood1 16" xfId="17814"/>
    <cellStyle name="SAPBEXexcGood1 2" xfId="17815"/>
    <cellStyle name="SAPBEXexcGood1 2 2" xfId="17816"/>
    <cellStyle name="SAPBEXexcGood1 2 2 2" xfId="17817"/>
    <cellStyle name="SAPBEXexcGood1 2 2 2 2" xfId="17818"/>
    <cellStyle name="SAPBEXexcGood1 2 2 3" xfId="17819"/>
    <cellStyle name="SAPBEXexcGood1 2 3" xfId="17820"/>
    <cellStyle name="SAPBEXexcGood1 2 3 2" xfId="17821"/>
    <cellStyle name="SAPBEXexcGood1 2 3 2 2" xfId="17822"/>
    <cellStyle name="SAPBEXexcGood1 2 3 3" xfId="17823"/>
    <cellStyle name="SAPBEXexcGood1 2 4" xfId="17824"/>
    <cellStyle name="SAPBEXexcGood1 2 4 2" xfId="17825"/>
    <cellStyle name="SAPBEXexcGood1 2 4 2 2" xfId="17826"/>
    <cellStyle name="SAPBEXexcGood1 2 4 3" xfId="17827"/>
    <cellStyle name="SAPBEXexcGood1 2 5" xfId="17828"/>
    <cellStyle name="SAPBEXexcGood1 2 5 2" xfId="17829"/>
    <cellStyle name="SAPBEXexcGood1 2 5 2 2" xfId="17830"/>
    <cellStyle name="SAPBEXexcGood1 2 5 3" xfId="17831"/>
    <cellStyle name="SAPBEXexcGood1 2 6" xfId="17832"/>
    <cellStyle name="SAPBEXexcGood1 2 6 2" xfId="17833"/>
    <cellStyle name="SAPBEXexcGood1 2 6 2 2" xfId="17834"/>
    <cellStyle name="SAPBEXexcGood1 2 6 3" xfId="17835"/>
    <cellStyle name="SAPBEXexcGood1 2 7" xfId="17836"/>
    <cellStyle name="SAPBEXexcGood1 2 7 2" xfId="17837"/>
    <cellStyle name="SAPBEXexcGood1 2 7 2 2" xfId="17838"/>
    <cellStyle name="SAPBEXexcGood1 2 7 3" xfId="17839"/>
    <cellStyle name="SAPBEXexcGood1 2 8" xfId="17840"/>
    <cellStyle name="SAPBEXexcGood1 2 8 2" xfId="17841"/>
    <cellStyle name="SAPBEXexcGood1 2 9" xfId="17842"/>
    <cellStyle name="SAPBEXexcGood1 3" xfId="17843"/>
    <cellStyle name="SAPBEXexcGood1 3 2" xfId="17844"/>
    <cellStyle name="SAPBEXexcGood1 3 2 2" xfId="17845"/>
    <cellStyle name="SAPBEXexcGood1 3 2 2 2" xfId="17846"/>
    <cellStyle name="SAPBEXexcGood1 3 2 3" xfId="17847"/>
    <cellStyle name="SAPBEXexcGood1 3 3" xfId="17848"/>
    <cellStyle name="SAPBEXexcGood1 3 3 2" xfId="17849"/>
    <cellStyle name="SAPBEXexcGood1 3 3 2 2" xfId="17850"/>
    <cellStyle name="SAPBEXexcGood1 3 3 3" xfId="17851"/>
    <cellStyle name="SAPBEXexcGood1 3 4" xfId="17852"/>
    <cellStyle name="SAPBEXexcGood1 3 4 2" xfId="17853"/>
    <cellStyle name="SAPBEXexcGood1 3 4 2 2" xfId="17854"/>
    <cellStyle name="SAPBEXexcGood1 3 4 3" xfId="17855"/>
    <cellStyle name="SAPBEXexcGood1 3 5" xfId="17856"/>
    <cellStyle name="SAPBEXexcGood1 3 5 2" xfId="17857"/>
    <cellStyle name="SAPBEXexcGood1 3 5 2 2" xfId="17858"/>
    <cellStyle name="SAPBEXexcGood1 3 5 3" xfId="17859"/>
    <cellStyle name="SAPBEXexcGood1 3 6" xfId="17860"/>
    <cellStyle name="SAPBEXexcGood1 3 6 2" xfId="17861"/>
    <cellStyle name="SAPBEXexcGood1 3 6 2 2" xfId="17862"/>
    <cellStyle name="SAPBEXexcGood1 3 6 3" xfId="17863"/>
    <cellStyle name="SAPBEXexcGood1 3 7" xfId="17864"/>
    <cellStyle name="SAPBEXexcGood1 3 7 2" xfId="17865"/>
    <cellStyle name="SAPBEXexcGood1 3 7 2 2" xfId="17866"/>
    <cellStyle name="SAPBEXexcGood1 3 7 3" xfId="17867"/>
    <cellStyle name="SAPBEXexcGood1 3 8" xfId="17868"/>
    <cellStyle name="SAPBEXexcGood1 3 8 2" xfId="17869"/>
    <cellStyle name="SAPBEXexcGood1 3 9" xfId="17870"/>
    <cellStyle name="SAPBEXexcGood1 4" xfId="17871"/>
    <cellStyle name="SAPBEXexcGood1 4 2" xfId="17872"/>
    <cellStyle name="SAPBEXexcGood1 4 2 2" xfId="17873"/>
    <cellStyle name="SAPBEXexcGood1 4 2 2 2" xfId="17874"/>
    <cellStyle name="SAPBEXexcGood1 4 2 3" xfId="17875"/>
    <cellStyle name="SAPBEXexcGood1 4 3" xfId="17876"/>
    <cellStyle name="SAPBEXexcGood1 4 3 2" xfId="17877"/>
    <cellStyle name="SAPBEXexcGood1 4 3 2 2" xfId="17878"/>
    <cellStyle name="SAPBEXexcGood1 4 3 3" xfId="17879"/>
    <cellStyle name="SAPBEXexcGood1 4 4" xfId="17880"/>
    <cellStyle name="SAPBEXexcGood1 4 4 2" xfId="17881"/>
    <cellStyle name="SAPBEXexcGood1 4 4 2 2" xfId="17882"/>
    <cellStyle name="SAPBEXexcGood1 4 4 3" xfId="17883"/>
    <cellStyle name="SAPBEXexcGood1 4 5" xfId="17884"/>
    <cellStyle name="SAPBEXexcGood1 4 5 2" xfId="17885"/>
    <cellStyle name="SAPBEXexcGood1 4 5 2 2" xfId="17886"/>
    <cellStyle name="SAPBEXexcGood1 4 5 3" xfId="17887"/>
    <cellStyle name="SAPBEXexcGood1 4 6" xfId="17888"/>
    <cellStyle name="SAPBEXexcGood1 4 6 2" xfId="17889"/>
    <cellStyle name="SAPBEXexcGood1 4 6 2 2" xfId="17890"/>
    <cellStyle name="SAPBEXexcGood1 4 6 3" xfId="17891"/>
    <cellStyle name="SAPBEXexcGood1 4 7" xfId="17892"/>
    <cellStyle name="SAPBEXexcGood1 4 7 2" xfId="17893"/>
    <cellStyle name="SAPBEXexcGood1 4 7 2 2" xfId="17894"/>
    <cellStyle name="SAPBEXexcGood1 4 7 3" xfId="17895"/>
    <cellStyle name="SAPBEXexcGood1 4 8" xfId="17896"/>
    <cellStyle name="SAPBEXexcGood1 4 8 2" xfId="17897"/>
    <cellStyle name="SAPBEXexcGood1 4 9" xfId="17898"/>
    <cellStyle name="SAPBEXexcGood1 5" xfId="17899"/>
    <cellStyle name="SAPBEXexcGood1 5 2" xfId="17900"/>
    <cellStyle name="SAPBEXexcGood1 5 2 2" xfId="17901"/>
    <cellStyle name="SAPBEXexcGood1 5 2 2 2" xfId="17902"/>
    <cellStyle name="SAPBEXexcGood1 5 2 3" xfId="17903"/>
    <cellStyle name="SAPBEXexcGood1 5 3" xfId="17904"/>
    <cellStyle name="SAPBEXexcGood1 5 3 2" xfId="17905"/>
    <cellStyle name="SAPBEXexcGood1 5 3 2 2" xfId="17906"/>
    <cellStyle name="SAPBEXexcGood1 5 3 3" xfId="17907"/>
    <cellStyle name="SAPBEXexcGood1 5 4" xfId="17908"/>
    <cellStyle name="SAPBEXexcGood1 5 4 2" xfId="17909"/>
    <cellStyle name="SAPBEXexcGood1 5 4 2 2" xfId="17910"/>
    <cellStyle name="SAPBEXexcGood1 5 4 3" xfId="17911"/>
    <cellStyle name="SAPBEXexcGood1 5 5" xfId="17912"/>
    <cellStyle name="SAPBEXexcGood1 5 5 2" xfId="17913"/>
    <cellStyle name="SAPBEXexcGood1 5 5 2 2" xfId="17914"/>
    <cellStyle name="SAPBEXexcGood1 5 5 3" xfId="17915"/>
    <cellStyle name="SAPBEXexcGood1 5 6" xfId="17916"/>
    <cellStyle name="SAPBEXexcGood1 5 6 2" xfId="17917"/>
    <cellStyle name="SAPBEXexcGood1 5 6 2 2" xfId="17918"/>
    <cellStyle name="SAPBEXexcGood1 5 6 3" xfId="17919"/>
    <cellStyle name="SAPBEXexcGood1 5 7" xfId="17920"/>
    <cellStyle name="SAPBEXexcGood1 5 7 2" xfId="17921"/>
    <cellStyle name="SAPBEXexcGood1 5 8" xfId="17922"/>
    <cellStyle name="SAPBEXexcGood1 6" xfId="17923"/>
    <cellStyle name="SAPBEXexcGood1 6 2" xfId="17924"/>
    <cellStyle name="SAPBEXexcGood1 6 2 2" xfId="17925"/>
    <cellStyle name="SAPBEXexcGood1 6 2 2 2" xfId="17926"/>
    <cellStyle name="SAPBEXexcGood1 6 2 3" xfId="17927"/>
    <cellStyle name="SAPBEXexcGood1 6 3" xfId="17928"/>
    <cellStyle name="SAPBEXexcGood1 6 3 2" xfId="17929"/>
    <cellStyle name="SAPBEXexcGood1 6 3 2 2" xfId="17930"/>
    <cellStyle name="SAPBEXexcGood1 6 3 3" xfId="17931"/>
    <cellStyle name="SAPBEXexcGood1 6 4" xfId="17932"/>
    <cellStyle name="SAPBEXexcGood1 6 4 2" xfId="17933"/>
    <cellStyle name="SAPBEXexcGood1 6 4 2 2" xfId="17934"/>
    <cellStyle name="SAPBEXexcGood1 6 4 3" xfId="17935"/>
    <cellStyle name="SAPBEXexcGood1 6 5" xfId="17936"/>
    <cellStyle name="SAPBEXexcGood1 6 5 2" xfId="17937"/>
    <cellStyle name="SAPBEXexcGood1 6 5 2 2" xfId="17938"/>
    <cellStyle name="SAPBEXexcGood1 6 5 3" xfId="17939"/>
    <cellStyle name="SAPBEXexcGood1 6 6" xfId="17940"/>
    <cellStyle name="SAPBEXexcGood1 6 6 2" xfId="17941"/>
    <cellStyle name="SAPBEXexcGood1 6 6 2 2" xfId="17942"/>
    <cellStyle name="SAPBEXexcGood1 6 6 3" xfId="17943"/>
    <cellStyle name="SAPBEXexcGood1 6 7" xfId="17944"/>
    <cellStyle name="SAPBEXexcGood1 6 7 2" xfId="17945"/>
    <cellStyle name="SAPBEXexcGood1 6 8" xfId="17946"/>
    <cellStyle name="SAPBEXexcGood1 7" xfId="17947"/>
    <cellStyle name="SAPBEXexcGood1 7 2" xfId="17948"/>
    <cellStyle name="SAPBEXexcGood1 7 2 2" xfId="17949"/>
    <cellStyle name="SAPBEXexcGood1 7 2 2 2" xfId="17950"/>
    <cellStyle name="SAPBEXexcGood1 7 2 3" xfId="17951"/>
    <cellStyle name="SAPBEXexcGood1 7 3" xfId="17952"/>
    <cellStyle name="SAPBEXexcGood1 7 3 2" xfId="17953"/>
    <cellStyle name="SAPBEXexcGood1 7 3 2 2" xfId="17954"/>
    <cellStyle name="SAPBEXexcGood1 7 3 3" xfId="17955"/>
    <cellStyle name="SAPBEXexcGood1 7 4" xfId="17956"/>
    <cellStyle name="SAPBEXexcGood1 7 4 2" xfId="17957"/>
    <cellStyle name="SAPBEXexcGood1 7 4 2 2" xfId="17958"/>
    <cellStyle name="SAPBEXexcGood1 7 4 3" xfId="17959"/>
    <cellStyle name="SAPBEXexcGood1 7 5" xfId="17960"/>
    <cellStyle name="SAPBEXexcGood1 7 5 2" xfId="17961"/>
    <cellStyle name="SAPBEXexcGood1 7 5 2 2" xfId="17962"/>
    <cellStyle name="SAPBEXexcGood1 7 5 3" xfId="17963"/>
    <cellStyle name="SAPBEXexcGood1 7 6" xfId="17964"/>
    <cellStyle name="SAPBEXexcGood1 7 6 2" xfId="17965"/>
    <cellStyle name="SAPBEXexcGood1 7 6 2 2" xfId="17966"/>
    <cellStyle name="SAPBEXexcGood1 7 6 3" xfId="17967"/>
    <cellStyle name="SAPBEXexcGood1 7 7" xfId="17968"/>
    <cellStyle name="SAPBEXexcGood1 7 7 2" xfId="17969"/>
    <cellStyle name="SAPBEXexcGood1 7 8" xfId="17970"/>
    <cellStyle name="SAPBEXexcGood1 8" xfId="17971"/>
    <cellStyle name="SAPBEXexcGood1 8 2" xfId="17972"/>
    <cellStyle name="SAPBEXexcGood1 8 2 2" xfId="17973"/>
    <cellStyle name="SAPBEXexcGood1 8 2 2 2" xfId="17974"/>
    <cellStyle name="SAPBEXexcGood1 8 2 3" xfId="17975"/>
    <cellStyle name="SAPBEXexcGood1 8 3" xfId="17976"/>
    <cellStyle name="SAPBEXexcGood1 8 3 2" xfId="17977"/>
    <cellStyle name="SAPBEXexcGood1 8 3 2 2" xfId="17978"/>
    <cellStyle name="SAPBEXexcGood1 8 3 3" xfId="17979"/>
    <cellStyle name="SAPBEXexcGood1 8 4" xfId="17980"/>
    <cellStyle name="SAPBEXexcGood1 8 4 2" xfId="17981"/>
    <cellStyle name="SAPBEXexcGood1 8 4 2 2" xfId="17982"/>
    <cellStyle name="SAPBEXexcGood1 8 4 3" xfId="17983"/>
    <cellStyle name="SAPBEXexcGood1 8 5" xfId="17984"/>
    <cellStyle name="SAPBEXexcGood1 8 5 2" xfId="17985"/>
    <cellStyle name="SAPBEXexcGood1 8 5 2 2" xfId="17986"/>
    <cellStyle name="SAPBEXexcGood1 8 5 3" xfId="17987"/>
    <cellStyle name="SAPBEXexcGood1 8 6" xfId="17988"/>
    <cellStyle name="SAPBEXexcGood1 8 6 2" xfId="17989"/>
    <cellStyle name="SAPBEXexcGood1 8 6 2 2" xfId="17990"/>
    <cellStyle name="SAPBEXexcGood1 8 6 3" xfId="17991"/>
    <cellStyle name="SAPBEXexcGood1 8 7" xfId="17992"/>
    <cellStyle name="SAPBEXexcGood1 8 7 2" xfId="17993"/>
    <cellStyle name="SAPBEXexcGood1 8 8" xfId="17994"/>
    <cellStyle name="SAPBEXexcGood1 9" xfId="17995"/>
    <cellStyle name="SAPBEXexcGood1 9 2" xfId="17996"/>
    <cellStyle name="SAPBEXexcGood1 9 2 2" xfId="17997"/>
    <cellStyle name="SAPBEXexcGood1 9 3" xfId="17998"/>
    <cellStyle name="SAPBEXexcGood2" xfId="17999"/>
    <cellStyle name="SAPBEXexcGood2 10" xfId="18000"/>
    <cellStyle name="SAPBEXexcGood2 10 2" xfId="18001"/>
    <cellStyle name="SAPBEXexcGood2 10 2 2" xfId="18002"/>
    <cellStyle name="SAPBEXexcGood2 10 3" xfId="18003"/>
    <cellStyle name="SAPBEXexcGood2 11" xfId="18004"/>
    <cellStyle name="SAPBEXexcGood2 11 2" xfId="18005"/>
    <cellStyle name="SAPBEXexcGood2 11 2 2" xfId="18006"/>
    <cellStyle name="SAPBEXexcGood2 11 3" xfId="18007"/>
    <cellStyle name="SAPBEXexcGood2 12" xfId="18008"/>
    <cellStyle name="SAPBEXexcGood2 12 2" xfId="18009"/>
    <cellStyle name="SAPBEXexcGood2 12 2 2" xfId="18010"/>
    <cellStyle name="SAPBEXexcGood2 12 3" xfId="18011"/>
    <cellStyle name="SAPBEXexcGood2 13" xfId="18012"/>
    <cellStyle name="SAPBEXexcGood2 13 2" xfId="18013"/>
    <cellStyle name="SAPBEXexcGood2 13 2 2" xfId="18014"/>
    <cellStyle name="SAPBEXexcGood2 13 3" xfId="18015"/>
    <cellStyle name="SAPBEXexcGood2 14" xfId="18016"/>
    <cellStyle name="SAPBEXexcGood2 14 2" xfId="18017"/>
    <cellStyle name="SAPBEXexcGood2 15" xfId="18018"/>
    <cellStyle name="SAPBEXexcGood2 16" xfId="18019"/>
    <cellStyle name="SAPBEXexcGood2 2" xfId="18020"/>
    <cellStyle name="SAPBEXexcGood2 2 2" xfId="18021"/>
    <cellStyle name="SAPBEXexcGood2 2 2 2" xfId="18022"/>
    <cellStyle name="SAPBEXexcGood2 2 2 2 2" xfId="18023"/>
    <cellStyle name="SAPBEXexcGood2 2 2 3" xfId="18024"/>
    <cellStyle name="SAPBEXexcGood2 2 3" xfId="18025"/>
    <cellStyle name="SAPBEXexcGood2 2 3 2" xfId="18026"/>
    <cellStyle name="SAPBEXexcGood2 2 3 2 2" xfId="18027"/>
    <cellStyle name="SAPBEXexcGood2 2 3 3" xfId="18028"/>
    <cellStyle name="SAPBEXexcGood2 2 4" xfId="18029"/>
    <cellStyle name="SAPBEXexcGood2 2 4 2" xfId="18030"/>
    <cellStyle name="SAPBEXexcGood2 2 4 2 2" xfId="18031"/>
    <cellStyle name="SAPBEXexcGood2 2 4 3" xfId="18032"/>
    <cellStyle name="SAPBEXexcGood2 2 5" xfId="18033"/>
    <cellStyle name="SAPBEXexcGood2 2 5 2" xfId="18034"/>
    <cellStyle name="SAPBEXexcGood2 2 5 2 2" xfId="18035"/>
    <cellStyle name="SAPBEXexcGood2 2 5 3" xfId="18036"/>
    <cellStyle name="SAPBEXexcGood2 2 6" xfId="18037"/>
    <cellStyle name="SAPBEXexcGood2 2 6 2" xfId="18038"/>
    <cellStyle name="SAPBEXexcGood2 2 6 2 2" xfId="18039"/>
    <cellStyle name="SAPBEXexcGood2 2 6 3" xfId="18040"/>
    <cellStyle name="SAPBEXexcGood2 2 7" xfId="18041"/>
    <cellStyle name="SAPBEXexcGood2 2 7 2" xfId="18042"/>
    <cellStyle name="SAPBEXexcGood2 2 7 2 2" xfId="18043"/>
    <cellStyle name="SAPBEXexcGood2 2 7 3" xfId="18044"/>
    <cellStyle name="SAPBEXexcGood2 2 8" xfId="18045"/>
    <cellStyle name="SAPBEXexcGood2 2 8 2" xfId="18046"/>
    <cellStyle name="SAPBEXexcGood2 2 9" xfId="18047"/>
    <cellStyle name="SAPBEXexcGood2 3" xfId="18048"/>
    <cellStyle name="SAPBEXexcGood2 3 2" xfId="18049"/>
    <cellStyle name="SAPBEXexcGood2 3 2 2" xfId="18050"/>
    <cellStyle name="SAPBEXexcGood2 3 2 2 2" xfId="18051"/>
    <cellStyle name="SAPBEXexcGood2 3 2 3" xfId="18052"/>
    <cellStyle name="SAPBEXexcGood2 3 3" xfId="18053"/>
    <cellStyle name="SAPBEXexcGood2 3 3 2" xfId="18054"/>
    <cellStyle name="SAPBEXexcGood2 3 3 2 2" xfId="18055"/>
    <cellStyle name="SAPBEXexcGood2 3 3 3" xfId="18056"/>
    <cellStyle name="SAPBEXexcGood2 3 4" xfId="18057"/>
    <cellStyle name="SAPBEXexcGood2 3 4 2" xfId="18058"/>
    <cellStyle name="SAPBEXexcGood2 3 4 2 2" xfId="18059"/>
    <cellStyle name="SAPBEXexcGood2 3 4 3" xfId="18060"/>
    <cellStyle name="SAPBEXexcGood2 3 5" xfId="18061"/>
    <cellStyle name="SAPBEXexcGood2 3 5 2" xfId="18062"/>
    <cellStyle name="SAPBEXexcGood2 3 5 2 2" xfId="18063"/>
    <cellStyle name="SAPBEXexcGood2 3 5 3" xfId="18064"/>
    <cellStyle name="SAPBEXexcGood2 3 6" xfId="18065"/>
    <cellStyle name="SAPBEXexcGood2 3 6 2" xfId="18066"/>
    <cellStyle name="SAPBEXexcGood2 3 6 2 2" xfId="18067"/>
    <cellStyle name="SAPBEXexcGood2 3 6 3" xfId="18068"/>
    <cellStyle name="SAPBEXexcGood2 3 7" xfId="18069"/>
    <cellStyle name="SAPBEXexcGood2 3 7 2" xfId="18070"/>
    <cellStyle name="SAPBEXexcGood2 3 7 2 2" xfId="18071"/>
    <cellStyle name="SAPBEXexcGood2 3 7 3" xfId="18072"/>
    <cellStyle name="SAPBEXexcGood2 3 8" xfId="18073"/>
    <cellStyle name="SAPBEXexcGood2 3 8 2" xfId="18074"/>
    <cellStyle name="SAPBEXexcGood2 3 9" xfId="18075"/>
    <cellStyle name="SAPBEXexcGood2 4" xfId="18076"/>
    <cellStyle name="SAPBEXexcGood2 4 2" xfId="18077"/>
    <cellStyle name="SAPBEXexcGood2 4 2 2" xfId="18078"/>
    <cellStyle name="SAPBEXexcGood2 4 2 2 2" xfId="18079"/>
    <cellStyle name="SAPBEXexcGood2 4 2 3" xfId="18080"/>
    <cellStyle name="SAPBEXexcGood2 4 3" xfId="18081"/>
    <cellStyle name="SAPBEXexcGood2 4 3 2" xfId="18082"/>
    <cellStyle name="SAPBEXexcGood2 4 3 2 2" xfId="18083"/>
    <cellStyle name="SAPBEXexcGood2 4 3 3" xfId="18084"/>
    <cellStyle name="SAPBEXexcGood2 4 4" xfId="18085"/>
    <cellStyle name="SAPBEXexcGood2 4 4 2" xfId="18086"/>
    <cellStyle name="SAPBEXexcGood2 4 4 2 2" xfId="18087"/>
    <cellStyle name="SAPBEXexcGood2 4 4 3" xfId="18088"/>
    <cellStyle name="SAPBEXexcGood2 4 5" xfId="18089"/>
    <cellStyle name="SAPBEXexcGood2 4 5 2" xfId="18090"/>
    <cellStyle name="SAPBEXexcGood2 4 5 2 2" xfId="18091"/>
    <cellStyle name="SAPBEXexcGood2 4 5 3" xfId="18092"/>
    <cellStyle name="SAPBEXexcGood2 4 6" xfId="18093"/>
    <cellStyle name="SAPBEXexcGood2 4 6 2" xfId="18094"/>
    <cellStyle name="SAPBEXexcGood2 4 6 2 2" xfId="18095"/>
    <cellStyle name="SAPBEXexcGood2 4 6 3" xfId="18096"/>
    <cellStyle name="SAPBEXexcGood2 4 7" xfId="18097"/>
    <cellStyle name="SAPBEXexcGood2 4 7 2" xfId="18098"/>
    <cellStyle name="SAPBEXexcGood2 4 7 2 2" xfId="18099"/>
    <cellStyle name="SAPBEXexcGood2 4 7 3" xfId="18100"/>
    <cellStyle name="SAPBEXexcGood2 4 8" xfId="18101"/>
    <cellStyle name="SAPBEXexcGood2 4 8 2" xfId="18102"/>
    <cellStyle name="SAPBEXexcGood2 4 9" xfId="18103"/>
    <cellStyle name="SAPBEXexcGood2 5" xfId="18104"/>
    <cellStyle name="SAPBEXexcGood2 5 2" xfId="18105"/>
    <cellStyle name="SAPBEXexcGood2 5 2 2" xfId="18106"/>
    <cellStyle name="SAPBEXexcGood2 5 2 2 2" xfId="18107"/>
    <cellStyle name="SAPBEXexcGood2 5 2 3" xfId="18108"/>
    <cellStyle name="SAPBEXexcGood2 5 3" xfId="18109"/>
    <cellStyle name="SAPBEXexcGood2 5 3 2" xfId="18110"/>
    <cellStyle name="SAPBEXexcGood2 5 3 2 2" xfId="18111"/>
    <cellStyle name="SAPBEXexcGood2 5 3 3" xfId="18112"/>
    <cellStyle name="SAPBEXexcGood2 5 4" xfId="18113"/>
    <cellStyle name="SAPBEXexcGood2 5 4 2" xfId="18114"/>
    <cellStyle name="SAPBEXexcGood2 5 4 2 2" xfId="18115"/>
    <cellStyle name="SAPBEXexcGood2 5 4 3" xfId="18116"/>
    <cellStyle name="SAPBEXexcGood2 5 5" xfId="18117"/>
    <cellStyle name="SAPBEXexcGood2 5 5 2" xfId="18118"/>
    <cellStyle name="SAPBEXexcGood2 5 5 2 2" xfId="18119"/>
    <cellStyle name="SAPBEXexcGood2 5 5 3" xfId="18120"/>
    <cellStyle name="SAPBEXexcGood2 5 6" xfId="18121"/>
    <cellStyle name="SAPBEXexcGood2 5 6 2" xfId="18122"/>
    <cellStyle name="SAPBEXexcGood2 5 6 2 2" xfId="18123"/>
    <cellStyle name="SAPBEXexcGood2 5 6 3" xfId="18124"/>
    <cellStyle name="SAPBEXexcGood2 5 7" xfId="18125"/>
    <cellStyle name="SAPBEXexcGood2 5 7 2" xfId="18126"/>
    <cellStyle name="SAPBEXexcGood2 5 8" xfId="18127"/>
    <cellStyle name="SAPBEXexcGood2 6" xfId="18128"/>
    <cellStyle name="SAPBEXexcGood2 6 2" xfId="18129"/>
    <cellStyle name="SAPBEXexcGood2 6 2 2" xfId="18130"/>
    <cellStyle name="SAPBEXexcGood2 6 2 2 2" xfId="18131"/>
    <cellStyle name="SAPBEXexcGood2 6 2 3" xfId="18132"/>
    <cellStyle name="SAPBEXexcGood2 6 3" xfId="18133"/>
    <cellStyle name="SAPBEXexcGood2 6 3 2" xfId="18134"/>
    <cellStyle name="SAPBEXexcGood2 6 3 2 2" xfId="18135"/>
    <cellStyle name="SAPBEXexcGood2 6 3 3" xfId="18136"/>
    <cellStyle name="SAPBEXexcGood2 6 4" xfId="18137"/>
    <cellStyle name="SAPBEXexcGood2 6 4 2" xfId="18138"/>
    <cellStyle name="SAPBEXexcGood2 6 4 2 2" xfId="18139"/>
    <cellStyle name="SAPBEXexcGood2 6 4 3" xfId="18140"/>
    <cellStyle name="SAPBEXexcGood2 6 5" xfId="18141"/>
    <cellStyle name="SAPBEXexcGood2 6 5 2" xfId="18142"/>
    <cellStyle name="SAPBEXexcGood2 6 5 2 2" xfId="18143"/>
    <cellStyle name="SAPBEXexcGood2 6 5 3" xfId="18144"/>
    <cellStyle name="SAPBEXexcGood2 6 6" xfId="18145"/>
    <cellStyle name="SAPBEXexcGood2 6 6 2" xfId="18146"/>
    <cellStyle name="SAPBEXexcGood2 6 6 2 2" xfId="18147"/>
    <cellStyle name="SAPBEXexcGood2 6 6 3" xfId="18148"/>
    <cellStyle name="SAPBEXexcGood2 6 7" xfId="18149"/>
    <cellStyle name="SAPBEXexcGood2 6 7 2" xfId="18150"/>
    <cellStyle name="SAPBEXexcGood2 6 8" xfId="18151"/>
    <cellStyle name="SAPBEXexcGood2 7" xfId="18152"/>
    <cellStyle name="SAPBEXexcGood2 7 2" xfId="18153"/>
    <cellStyle name="SAPBEXexcGood2 7 2 2" xfId="18154"/>
    <cellStyle name="SAPBEXexcGood2 7 2 2 2" xfId="18155"/>
    <cellStyle name="SAPBEXexcGood2 7 2 3" xfId="18156"/>
    <cellStyle name="SAPBEXexcGood2 7 3" xfId="18157"/>
    <cellStyle name="SAPBEXexcGood2 7 3 2" xfId="18158"/>
    <cellStyle name="SAPBEXexcGood2 7 3 2 2" xfId="18159"/>
    <cellStyle name="SAPBEXexcGood2 7 3 3" xfId="18160"/>
    <cellStyle name="SAPBEXexcGood2 7 4" xfId="18161"/>
    <cellStyle name="SAPBEXexcGood2 7 4 2" xfId="18162"/>
    <cellStyle name="SAPBEXexcGood2 7 4 2 2" xfId="18163"/>
    <cellStyle name="SAPBEXexcGood2 7 4 3" xfId="18164"/>
    <cellStyle name="SAPBEXexcGood2 7 5" xfId="18165"/>
    <cellStyle name="SAPBEXexcGood2 7 5 2" xfId="18166"/>
    <cellStyle name="SAPBEXexcGood2 7 5 2 2" xfId="18167"/>
    <cellStyle name="SAPBEXexcGood2 7 5 3" xfId="18168"/>
    <cellStyle name="SAPBEXexcGood2 7 6" xfId="18169"/>
    <cellStyle name="SAPBEXexcGood2 7 6 2" xfId="18170"/>
    <cellStyle name="SAPBEXexcGood2 7 6 2 2" xfId="18171"/>
    <cellStyle name="SAPBEXexcGood2 7 6 3" xfId="18172"/>
    <cellStyle name="SAPBEXexcGood2 7 7" xfId="18173"/>
    <cellStyle name="SAPBEXexcGood2 7 7 2" xfId="18174"/>
    <cellStyle name="SAPBEXexcGood2 7 8" xfId="18175"/>
    <cellStyle name="SAPBEXexcGood2 8" xfId="18176"/>
    <cellStyle name="SAPBEXexcGood2 8 2" xfId="18177"/>
    <cellStyle name="SAPBEXexcGood2 8 2 2" xfId="18178"/>
    <cellStyle name="SAPBEXexcGood2 8 2 2 2" xfId="18179"/>
    <cellStyle name="SAPBEXexcGood2 8 2 3" xfId="18180"/>
    <cellStyle name="SAPBEXexcGood2 8 3" xfId="18181"/>
    <cellStyle name="SAPBEXexcGood2 8 3 2" xfId="18182"/>
    <cellStyle name="SAPBEXexcGood2 8 3 2 2" xfId="18183"/>
    <cellStyle name="SAPBEXexcGood2 8 3 3" xfId="18184"/>
    <cellStyle name="SAPBEXexcGood2 8 4" xfId="18185"/>
    <cellStyle name="SAPBEXexcGood2 8 4 2" xfId="18186"/>
    <cellStyle name="SAPBEXexcGood2 8 4 2 2" xfId="18187"/>
    <cellStyle name="SAPBEXexcGood2 8 4 3" xfId="18188"/>
    <cellStyle name="SAPBEXexcGood2 8 5" xfId="18189"/>
    <cellStyle name="SAPBEXexcGood2 8 5 2" xfId="18190"/>
    <cellStyle name="SAPBEXexcGood2 8 5 2 2" xfId="18191"/>
    <cellStyle name="SAPBEXexcGood2 8 5 3" xfId="18192"/>
    <cellStyle name="SAPBEXexcGood2 8 6" xfId="18193"/>
    <cellStyle name="SAPBEXexcGood2 8 6 2" xfId="18194"/>
    <cellStyle name="SAPBEXexcGood2 8 6 2 2" xfId="18195"/>
    <cellStyle name="SAPBEXexcGood2 8 6 3" xfId="18196"/>
    <cellStyle name="SAPBEXexcGood2 8 7" xfId="18197"/>
    <cellStyle name="SAPBEXexcGood2 8 7 2" xfId="18198"/>
    <cellStyle name="SAPBEXexcGood2 8 8" xfId="18199"/>
    <cellStyle name="SAPBEXexcGood2 9" xfId="18200"/>
    <cellStyle name="SAPBEXexcGood2 9 2" xfId="18201"/>
    <cellStyle name="SAPBEXexcGood2 9 2 2" xfId="18202"/>
    <cellStyle name="SAPBEXexcGood2 9 3" xfId="18203"/>
    <cellStyle name="SAPBEXexcGood3" xfId="18204"/>
    <cellStyle name="SAPBEXexcGood3 10" xfId="18205"/>
    <cellStyle name="SAPBEXexcGood3 10 2" xfId="18206"/>
    <cellStyle name="SAPBEXexcGood3 10 2 2" xfId="18207"/>
    <cellStyle name="SAPBEXexcGood3 10 3" xfId="18208"/>
    <cellStyle name="SAPBEXexcGood3 11" xfId="18209"/>
    <cellStyle name="SAPBEXexcGood3 11 2" xfId="18210"/>
    <cellStyle name="SAPBEXexcGood3 11 2 2" xfId="18211"/>
    <cellStyle name="SAPBEXexcGood3 11 3" xfId="18212"/>
    <cellStyle name="SAPBEXexcGood3 12" xfId="18213"/>
    <cellStyle name="SAPBEXexcGood3 12 2" xfId="18214"/>
    <cellStyle name="SAPBEXexcGood3 12 2 2" xfId="18215"/>
    <cellStyle name="SAPBEXexcGood3 12 3" xfId="18216"/>
    <cellStyle name="SAPBEXexcGood3 13" xfId="18217"/>
    <cellStyle name="SAPBEXexcGood3 13 2" xfId="18218"/>
    <cellStyle name="SAPBEXexcGood3 13 2 2" xfId="18219"/>
    <cellStyle name="SAPBEXexcGood3 13 3" xfId="18220"/>
    <cellStyle name="SAPBEXexcGood3 14" xfId="18221"/>
    <cellStyle name="SAPBEXexcGood3 14 2" xfId="18222"/>
    <cellStyle name="SAPBEXexcGood3 15" xfId="18223"/>
    <cellStyle name="SAPBEXexcGood3 16" xfId="18224"/>
    <cellStyle name="SAPBEXexcGood3 2" xfId="18225"/>
    <cellStyle name="SAPBEXexcGood3 2 2" xfId="18226"/>
    <cellStyle name="SAPBEXexcGood3 2 2 2" xfId="18227"/>
    <cellStyle name="SAPBEXexcGood3 2 2 2 2" xfId="18228"/>
    <cellStyle name="SAPBEXexcGood3 2 2 3" xfId="18229"/>
    <cellStyle name="SAPBEXexcGood3 2 3" xfId="18230"/>
    <cellStyle name="SAPBEXexcGood3 2 3 2" xfId="18231"/>
    <cellStyle name="SAPBEXexcGood3 2 3 2 2" xfId="18232"/>
    <cellStyle name="SAPBEXexcGood3 2 3 3" xfId="18233"/>
    <cellStyle name="SAPBEXexcGood3 2 4" xfId="18234"/>
    <cellStyle name="SAPBEXexcGood3 2 4 2" xfId="18235"/>
    <cellStyle name="SAPBEXexcGood3 2 4 2 2" xfId="18236"/>
    <cellStyle name="SAPBEXexcGood3 2 4 3" xfId="18237"/>
    <cellStyle name="SAPBEXexcGood3 2 5" xfId="18238"/>
    <cellStyle name="SAPBEXexcGood3 2 5 2" xfId="18239"/>
    <cellStyle name="SAPBEXexcGood3 2 5 2 2" xfId="18240"/>
    <cellStyle name="SAPBEXexcGood3 2 5 3" xfId="18241"/>
    <cellStyle name="SAPBEXexcGood3 2 6" xfId="18242"/>
    <cellStyle name="SAPBEXexcGood3 2 6 2" xfId="18243"/>
    <cellStyle name="SAPBEXexcGood3 2 6 2 2" xfId="18244"/>
    <cellStyle name="SAPBEXexcGood3 2 6 3" xfId="18245"/>
    <cellStyle name="SAPBEXexcGood3 2 7" xfId="18246"/>
    <cellStyle name="SAPBEXexcGood3 2 7 2" xfId="18247"/>
    <cellStyle name="SAPBEXexcGood3 2 7 2 2" xfId="18248"/>
    <cellStyle name="SAPBEXexcGood3 2 7 3" xfId="18249"/>
    <cellStyle name="SAPBEXexcGood3 2 8" xfId="18250"/>
    <cellStyle name="SAPBEXexcGood3 2 8 2" xfId="18251"/>
    <cellStyle name="SAPBEXexcGood3 2 9" xfId="18252"/>
    <cellStyle name="SAPBEXexcGood3 3" xfId="18253"/>
    <cellStyle name="SAPBEXexcGood3 3 2" xfId="18254"/>
    <cellStyle name="SAPBEXexcGood3 3 2 2" xfId="18255"/>
    <cellStyle name="SAPBEXexcGood3 3 2 2 2" xfId="18256"/>
    <cellStyle name="SAPBEXexcGood3 3 2 3" xfId="18257"/>
    <cellStyle name="SAPBEXexcGood3 3 3" xfId="18258"/>
    <cellStyle name="SAPBEXexcGood3 3 3 2" xfId="18259"/>
    <cellStyle name="SAPBEXexcGood3 3 3 2 2" xfId="18260"/>
    <cellStyle name="SAPBEXexcGood3 3 3 3" xfId="18261"/>
    <cellStyle name="SAPBEXexcGood3 3 4" xfId="18262"/>
    <cellStyle name="SAPBEXexcGood3 3 4 2" xfId="18263"/>
    <cellStyle name="SAPBEXexcGood3 3 4 2 2" xfId="18264"/>
    <cellStyle name="SAPBEXexcGood3 3 4 3" xfId="18265"/>
    <cellStyle name="SAPBEXexcGood3 3 5" xfId="18266"/>
    <cellStyle name="SAPBEXexcGood3 3 5 2" xfId="18267"/>
    <cellStyle name="SAPBEXexcGood3 3 5 2 2" xfId="18268"/>
    <cellStyle name="SAPBEXexcGood3 3 5 3" xfId="18269"/>
    <cellStyle name="SAPBEXexcGood3 3 6" xfId="18270"/>
    <cellStyle name="SAPBEXexcGood3 3 6 2" xfId="18271"/>
    <cellStyle name="SAPBEXexcGood3 3 6 2 2" xfId="18272"/>
    <cellStyle name="SAPBEXexcGood3 3 6 3" xfId="18273"/>
    <cellStyle name="SAPBEXexcGood3 3 7" xfId="18274"/>
    <cellStyle name="SAPBEXexcGood3 3 7 2" xfId="18275"/>
    <cellStyle name="SAPBEXexcGood3 3 7 2 2" xfId="18276"/>
    <cellStyle name="SAPBEXexcGood3 3 7 3" xfId="18277"/>
    <cellStyle name="SAPBEXexcGood3 3 8" xfId="18278"/>
    <cellStyle name="SAPBEXexcGood3 3 8 2" xfId="18279"/>
    <cellStyle name="SAPBEXexcGood3 3 9" xfId="18280"/>
    <cellStyle name="SAPBEXexcGood3 4" xfId="18281"/>
    <cellStyle name="SAPBEXexcGood3 4 2" xfId="18282"/>
    <cellStyle name="SAPBEXexcGood3 4 2 2" xfId="18283"/>
    <cellStyle name="SAPBEXexcGood3 4 2 2 2" xfId="18284"/>
    <cellStyle name="SAPBEXexcGood3 4 2 3" xfId="18285"/>
    <cellStyle name="SAPBEXexcGood3 4 3" xfId="18286"/>
    <cellStyle name="SAPBEXexcGood3 4 3 2" xfId="18287"/>
    <cellStyle name="SAPBEXexcGood3 4 3 2 2" xfId="18288"/>
    <cellStyle name="SAPBEXexcGood3 4 3 3" xfId="18289"/>
    <cellStyle name="SAPBEXexcGood3 4 4" xfId="18290"/>
    <cellStyle name="SAPBEXexcGood3 4 4 2" xfId="18291"/>
    <cellStyle name="SAPBEXexcGood3 4 4 2 2" xfId="18292"/>
    <cellStyle name="SAPBEXexcGood3 4 4 3" xfId="18293"/>
    <cellStyle name="SAPBEXexcGood3 4 5" xfId="18294"/>
    <cellStyle name="SAPBEXexcGood3 4 5 2" xfId="18295"/>
    <cellStyle name="SAPBEXexcGood3 4 5 2 2" xfId="18296"/>
    <cellStyle name="SAPBEXexcGood3 4 5 3" xfId="18297"/>
    <cellStyle name="SAPBEXexcGood3 4 6" xfId="18298"/>
    <cellStyle name="SAPBEXexcGood3 4 6 2" xfId="18299"/>
    <cellStyle name="SAPBEXexcGood3 4 6 2 2" xfId="18300"/>
    <cellStyle name="SAPBEXexcGood3 4 6 3" xfId="18301"/>
    <cellStyle name="SAPBEXexcGood3 4 7" xfId="18302"/>
    <cellStyle name="SAPBEXexcGood3 4 7 2" xfId="18303"/>
    <cellStyle name="SAPBEXexcGood3 4 7 2 2" xfId="18304"/>
    <cellStyle name="SAPBEXexcGood3 4 7 3" xfId="18305"/>
    <cellStyle name="SAPBEXexcGood3 4 8" xfId="18306"/>
    <cellStyle name="SAPBEXexcGood3 4 8 2" xfId="18307"/>
    <cellStyle name="SAPBEXexcGood3 4 9" xfId="18308"/>
    <cellStyle name="SAPBEXexcGood3 5" xfId="18309"/>
    <cellStyle name="SAPBEXexcGood3 5 2" xfId="18310"/>
    <cellStyle name="SAPBEXexcGood3 5 2 2" xfId="18311"/>
    <cellStyle name="SAPBEXexcGood3 5 2 2 2" xfId="18312"/>
    <cellStyle name="SAPBEXexcGood3 5 2 3" xfId="18313"/>
    <cellStyle name="SAPBEXexcGood3 5 3" xfId="18314"/>
    <cellStyle name="SAPBEXexcGood3 5 3 2" xfId="18315"/>
    <cellStyle name="SAPBEXexcGood3 5 3 2 2" xfId="18316"/>
    <cellStyle name="SAPBEXexcGood3 5 3 3" xfId="18317"/>
    <cellStyle name="SAPBEXexcGood3 5 4" xfId="18318"/>
    <cellStyle name="SAPBEXexcGood3 5 4 2" xfId="18319"/>
    <cellStyle name="SAPBEXexcGood3 5 4 2 2" xfId="18320"/>
    <cellStyle name="SAPBEXexcGood3 5 4 3" xfId="18321"/>
    <cellStyle name="SAPBEXexcGood3 5 5" xfId="18322"/>
    <cellStyle name="SAPBEXexcGood3 5 5 2" xfId="18323"/>
    <cellStyle name="SAPBEXexcGood3 5 5 2 2" xfId="18324"/>
    <cellStyle name="SAPBEXexcGood3 5 5 3" xfId="18325"/>
    <cellStyle name="SAPBEXexcGood3 5 6" xfId="18326"/>
    <cellStyle name="SAPBEXexcGood3 5 6 2" xfId="18327"/>
    <cellStyle name="SAPBEXexcGood3 5 6 2 2" xfId="18328"/>
    <cellStyle name="SAPBEXexcGood3 5 6 3" xfId="18329"/>
    <cellStyle name="SAPBEXexcGood3 5 7" xfId="18330"/>
    <cellStyle name="SAPBEXexcGood3 5 7 2" xfId="18331"/>
    <cellStyle name="SAPBEXexcGood3 5 8" xfId="18332"/>
    <cellStyle name="SAPBEXexcGood3 6" xfId="18333"/>
    <cellStyle name="SAPBEXexcGood3 6 2" xfId="18334"/>
    <cellStyle name="SAPBEXexcGood3 6 2 2" xfId="18335"/>
    <cellStyle name="SAPBEXexcGood3 6 2 2 2" xfId="18336"/>
    <cellStyle name="SAPBEXexcGood3 6 2 3" xfId="18337"/>
    <cellStyle name="SAPBEXexcGood3 6 3" xfId="18338"/>
    <cellStyle name="SAPBEXexcGood3 6 3 2" xfId="18339"/>
    <cellStyle name="SAPBEXexcGood3 6 3 2 2" xfId="18340"/>
    <cellStyle name="SAPBEXexcGood3 6 3 3" xfId="18341"/>
    <cellStyle name="SAPBEXexcGood3 6 4" xfId="18342"/>
    <cellStyle name="SAPBEXexcGood3 6 4 2" xfId="18343"/>
    <cellStyle name="SAPBEXexcGood3 6 4 2 2" xfId="18344"/>
    <cellStyle name="SAPBEXexcGood3 6 4 3" xfId="18345"/>
    <cellStyle name="SAPBEXexcGood3 6 5" xfId="18346"/>
    <cellStyle name="SAPBEXexcGood3 6 5 2" xfId="18347"/>
    <cellStyle name="SAPBEXexcGood3 6 5 2 2" xfId="18348"/>
    <cellStyle name="SAPBEXexcGood3 6 5 3" xfId="18349"/>
    <cellStyle name="SAPBEXexcGood3 6 6" xfId="18350"/>
    <cellStyle name="SAPBEXexcGood3 6 6 2" xfId="18351"/>
    <cellStyle name="SAPBEXexcGood3 6 6 2 2" xfId="18352"/>
    <cellStyle name="SAPBEXexcGood3 6 6 3" xfId="18353"/>
    <cellStyle name="SAPBEXexcGood3 6 7" xfId="18354"/>
    <cellStyle name="SAPBEXexcGood3 6 7 2" xfId="18355"/>
    <cellStyle name="SAPBEXexcGood3 6 8" xfId="18356"/>
    <cellStyle name="SAPBEXexcGood3 7" xfId="18357"/>
    <cellStyle name="SAPBEXexcGood3 7 2" xfId="18358"/>
    <cellStyle name="SAPBEXexcGood3 7 2 2" xfId="18359"/>
    <cellStyle name="SAPBEXexcGood3 7 2 2 2" xfId="18360"/>
    <cellStyle name="SAPBEXexcGood3 7 2 3" xfId="18361"/>
    <cellStyle name="SAPBEXexcGood3 7 3" xfId="18362"/>
    <cellStyle name="SAPBEXexcGood3 7 3 2" xfId="18363"/>
    <cellStyle name="SAPBEXexcGood3 7 3 2 2" xfId="18364"/>
    <cellStyle name="SAPBEXexcGood3 7 3 3" xfId="18365"/>
    <cellStyle name="SAPBEXexcGood3 7 4" xfId="18366"/>
    <cellStyle name="SAPBEXexcGood3 7 4 2" xfId="18367"/>
    <cellStyle name="SAPBEXexcGood3 7 4 2 2" xfId="18368"/>
    <cellStyle name="SAPBEXexcGood3 7 4 3" xfId="18369"/>
    <cellStyle name="SAPBEXexcGood3 7 5" xfId="18370"/>
    <cellStyle name="SAPBEXexcGood3 7 5 2" xfId="18371"/>
    <cellStyle name="SAPBEXexcGood3 7 5 2 2" xfId="18372"/>
    <cellStyle name="SAPBEXexcGood3 7 5 3" xfId="18373"/>
    <cellStyle name="SAPBEXexcGood3 7 6" xfId="18374"/>
    <cellStyle name="SAPBEXexcGood3 7 6 2" xfId="18375"/>
    <cellStyle name="SAPBEXexcGood3 7 6 2 2" xfId="18376"/>
    <cellStyle name="SAPBEXexcGood3 7 6 3" xfId="18377"/>
    <cellStyle name="SAPBEXexcGood3 7 7" xfId="18378"/>
    <cellStyle name="SAPBEXexcGood3 7 7 2" xfId="18379"/>
    <cellStyle name="SAPBEXexcGood3 7 8" xfId="18380"/>
    <cellStyle name="SAPBEXexcGood3 8" xfId="18381"/>
    <cellStyle name="SAPBEXexcGood3 8 2" xfId="18382"/>
    <cellStyle name="SAPBEXexcGood3 8 2 2" xfId="18383"/>
    <cellStyle name="SAPBEXexcGood3 8 2 2 2" xfId="18384"/>
    <cellStyle name="SAPBEXexcGood3 8 2 3" xfId="18385"/>
    <cellStyle name="SAPBEXexcGood3 8 3" xfId="18386"/>
    <cellStyle name="SAPBEXexcGood3 8 3 2" xfId="18387"/>
    <cellStyle name="SAPBEXexcGood3 8 3 2 2" xfId="18388"/>
    <cellStyle name="SAPBEXexcGood3 8 3 3" xfId="18389"/>
    <cellStyle name="SAPBEXexcGood3 8 4" xfId="18390"/>
    <cellStyle name="SAPBEXexcGood3 8 4 2" xfId="18391"/>
    <cellStyle name="SAPBEXexcGood3 8 4 2 2" xfId="18392"/>
    <cellStyle name="SAPBEXexcGood3 8 4 3" xfId="18393"/>
    <cellStyle name="SAPBEXexcGood3 8 5" xfId="18394"/>
    <cellStyle name="SAPBEXexcGood3 8 5 2" xfId="18395"/>
    <cellStyle name="SAPBEXexcGood3 8 5 2 2" xfId="18396"/>
    <cellStyle name="SAPBEXexcGood3 8 5 3" xfId="18397"/>
    <cellStyle name="SAPBEXexcGood3 8 6" xfId="18398"/>
    <cellStyle name="SAPBEXexcGood3 8 6 2" xfId="18399"/>
    <cellStyle name="SAPBEXexcGood3 8 6 2 2" xfId="18400"/>
    <cellStyle name="SAPBEXexcGood3 8 6 3" xfId="18401"/>
    <cellStyle name="SAPBEXexcGood3 8 7" xfId="18402"/>
    <cellStyle name="SAPBEXexcGood3 8 7 2" xfId="18403"/>
    <cellStyle name="SAPBEXexcGood3 8 8" xfId="18404"/>
    <cellStyle name="SAPBEXexcGood3 9" xfId="18405"/>
    <cellStyle name="SAPBEXexcGood3 9 2" xfId="18406"/>
    <cellStyle name="SAPBEXexcGood3 9 2 2" xfId="18407"/>
    <cellStyle name="SAPBEXexcGood3 9 3" xfId="18408"/>
    <cellStyle name="SAPBEXfilterDrill" xfId="18409"/>
    <cellStyle name="SAPBEXfilterDrill 10" xfId="18410"/>
    <cellStyle name="SAPBEXfilterDrill 10 2" xfId="18411"/>
    <cellStyle name="SAPBEXfilterDrill 10 2 2" xfId="18412"/>
    <cellStyle name="SAPBEXfilterDrill 10 3" xfId="18413"/>
    <cellStyle name="SAPBEXfilterDrill 11" xfId="18414"/>
    <cellStyle name="SAPBEXfilterDrill 11 2" xfId="18415"/>
    <cellStyle name="SAPBEXfilterDrill 11 2 2" xfId="18416"/>
    <cellStyle name="SAPBEXfilterDrill 11 3" xfId="18417"/>
    <cellStyle name="SAPBEXfilterDrill 12" xfId="18418"/>
    <cellStyle name="SAPBEXfilterDrill 12 2" xfId="18419"/>
    <cellStyle name="SAPBEXfilterDrill 12 2 2" xfId="18420"/>
    <cellStyle name="SAPBEXfilterDrill 12 3" xfId="18421"/>
    <cellStyle name="SAPBEXfilterDrill 13" xfId="18422"/>
    <cellStyle name="SAPBEXfilterDrill 13 2" xfId="18423"/>
    <cellStyle name="SAPBEXfilterDrill 13 2 2" xfId="18424"/>
    <cellStyle name="SAPBEXfilterDrill 13 3" xfId="18425"/>
    <cellStyle name="SAPBEXfilterDrill 14" xfId="18426"/>
    <cellStyle name="SAPBEXfilterDrill 14 2" xfId="18427"/>
    <cellStyle name="SAPBEXfilterDrill 15" xfId="18428"/>
    <cellStyle name="SAPBEXfilterDrill 16" xfId="18429"/>
    <cellStyle name="SAPBEXfilterDrill 2" xfId="18430"/>
    <cellStyle name="SAPBEXfilterDrill 2 2" xfId="18431"/>
    <cellStyle name="SAPBEXfilterDrill 2 2 2" xfId="18432"/>
    <cellStyle name="SAPBEXfilterDrill 2 2 2 2" xfId="18433"/>
    <cellStyle name="SAPBEXfilterDrill 2 2 3" xfId="18434"/>
    <cellStyle name="SAPBEXfilterDrill 2 3" xfId="18435"/>
    <cellStyle name="SAPBEXfilterDrill 2 3 2" xfId="18436"/>
    <cellStyle name="SAPBEXfilterDrill 2 3 2 2" xfId="18437"/>
    <cellStyle name="SAPBEXfilterDrill 2 3 3" xfId="18438"/>
    <cellStyle name="SAPBEXfilterDrill 2 4" xfId="18439"/>
    <cellStyle name="SAPBEXfilterDrill 2 4 2" xfId="18440"/>
    <cellStyle name="SAPBEXfilterDrill 2 4 2 2" xfId="18441"/>
    <cellStyle name="SAPBEXfilterDrill 2 4 3" xfId="18442"/>
    <cellStyle name="SAPBEXfilterDrill 2 5" xfId="18443"/>
    <cellStyle name="SAPBEXfilterDrill 2 5 2" xfId="18444"/>
    <cellStyle name="SAPBEXfilterDrill 2 5 2 2" xfId="18445"/>
    <cellStyle name="SAPBEXfilterDrill 2 5 3" xfId="18446"/>
    <cellStyle name="SAPBEXfilterDrill 2 6" xfId="18447"/>
    <cellStyle name="SAPBEXfilterDrill 2 6 2" xfId="18448"/>
    <cellStyle name="SAPBEXfilterDrill 2 6 2 2" xfId="18449"/>
    <cellStyle name="SAPBEXfilterDrill 2 6 3" xfId="18450"/>
    <cellStyle name="SAPBEXfilterDrill 2 7" xfId="18451"/>
    <cellStyle name="SAPBEXfilterDrill 2 7 2" xfId="18452"/>
    <cellStyle name="SAPBEXfilterDrill 2 7 2 2" xfId="18453"/>
    <cellStyle name="SAPBEXfilterDrill 2 7 3" xfId="18454"/>
    <cellStyle name="SAPBEXfilterDrill 2 8" xfId="18455"/>
    <cellStyle name="SAPBEXfilterDrill 2 8 2" xfId="18456"/>
    <cellStyle name="SAPBEXfilterDrill 2 9" xfId="18457"/>
    <cellStyle name="SAPBEXfilterDrill 3" xfId="18458"/>
    <cellStyle name="SAPBEXfilterDrill 3 2" xfId="18459"/>
    <cellStyle name="SAPBEXfilterDrill 3 2 2" xfId="18460"/>
    <cellStyle name="SAPBEXfilterDrill 3 2 2 2" xfId="18461"/>
    <cellStyle name="SAPBEXfilterDrill 3 2 3" xfId="18462"/>
    <cellStyle name="SAPBEXfilterDrill 3 3" xfId="18463"/>
    <cellStyle name="SAPBEXfilterDrill 3 3 2" xfId="18464"/>
    <cellStyle name="SAPBEXfilterDrill 3 3 2 2" xfId="18465"/>
    <cellStyle name="SAPBEXfilterDrill 3 3 3" xfId="18466"/>
    <cellStyle name="SAPBEXfilterDrill 3 4" xfId="18467"/>
    <cellStyle name="SAPBEXfilterDrill 3 4 2" xfId="18468"/>
    <cellStyle name="SAPBEXfilterDrill 3 4 2 2" xfId="18469"/>
    <cellStyle name="SAPBEXfilterDrill 3 4 3" xfId="18470"/>
    <cellStyle name="SAPBEXfilterDrill 3 5" xfId="18471"/>
    <cellStyle name="SAPBEXfilterDrill 3 5 2" xfId="18472"/>
    <cellStyle name="SAPBEXfilterDrill 3 5 2 2" xfId="18473"/>
    <cellStyle name="SAPBEXfilterDrill 3 5 3" xfId="18474"/>
    <cellStyle name="SAPBEXfilterDrill 3 6" xfId="18475"/>
    <cellStyle name="SAPBEXfilterDrill 3 6 2" xfId="18476"/>
    <cellStyle name="SAPBEXfilterDrill 3 6 2 2" xfId="18477"/>
    <cellStyle name="SAPBEXfilterDrill 3 6 3" xfId="18478"/>
    <cellStyle name="SAPBEXfilterDrill 3 7" xfId="18479"/>
    <cellStyle name="SAPBEXfilterDrill 3 7 2" xfId="18480"/>
    <cellStyle name="SAPBEXfilterDrill 3 7 2 2" xfId="18481"/>
    <cellStyle name="SAPBEXfilterDrill 3 7 3" xfId="18482"/>
    <cellStyle name="SAPBEXfilterDrill 3 8" xfId="18483"/>
    <cellStyle name="SAPBEXfilterDrill 3 8 2" xfId="18484"/>
    <cellStyle name="SAPBEXfilterDrill 3 9" xfId="18485"/>
    <cellStyle name="SAPBEXfilterDrill 4" xfId="18486"/>
    <cellStyle name="SAPBEXfilterDrill 4 2" xfId="18487"/>
    <cellStyle name="SAPBEXfilterDrill 4 2 2" xfId="18488"/>
    <cellStyle name="SAPBEXfilterDrill 4 2 2 2" xfId="18489"/>
    <cellStyle name="SAPBEXfilterDrill 4 2 3" xfId="18490"/>
    <cellStyle name="SAPBEXfilterDrill 4 3" xfId="18491"/>
    <cellStyle name="SAPBEXfilterDrill 4 3 2" xfId="18492"/>
    <cellStyle name="SAPBEXfilterDrill 4 3 2 2" xfId="18493"/>
    <cellStyle name="SAPBEXfilterDrill 4 3 3" xfId="18494"/>
    <cellStyle name="SAPBEXfilterDrill 4 4" xfId="18495"/>
    <cellStyle name="SAPBEXfilterDrill 4 4 2" xfId="18496"/>
    <cellStyle name="SAPBEXfilterDrill 4 4 2 2" xfId="18497"/>
    <cellStyle name="SAPBEXfilterDrill 4 4 3" xfId="18498"/>
    <cellStyle name="SAPBEXfilterDrill 4 5" xfId="18499"/>
    <cellStyle name="SAPBEXfilterDrill 4 5 2" xfId="18500"/>
    <cellStyle name="SAPBEXfilterDrill 4 5 2 2" xfId="18501"/>
    <cellStyle name="SAPBEXfilterDrill 4 5 3" xfId="18502"/>
    <cellStyle name="SAPBEXfilterDrill 4 6" xfId="18503"/>
    <cellStyle name="SAPBEXfilterDrill 4 6 2" xfId="18504"/>
    <cellStyle name="SAPBEXfilterDrill 4 6 2 2" xfId="18505"/>
    <cellStyle name="SAPBEXfilterDrill 4 6 3" xfId="18506"/>
    <cellStyle name="SAPBEXfilterDrill 4 7" xfId="18507"/>
    <cellStyle name="SAPBEXfilterDrill 4 7 2" xfId="18508"/>
    <cellStyle name="SAPBEXfilterDrill 4 7 2 2" xfId="18509"/>
    <cellStyle name="SAPBEXfilterDrill 4 7 3" xfId="18510"/>
    <cellStyle name="SAPBEXfilterDrill 4 8" xfId="18511"/>
    <cellStyle name="SAPBEXfilterDrill 4 8 2" xfId="18512"/>
    <cellStyle name="SAPBEXfilterDrill 4 9" xfId="18513"/>
    <cellStyle name="SAPBEXfilterDrill 5" xfId="18514"/>
    <cellStyle name="SAPBEXfilterDrill 5 2" xfId="18515"/>
    <cellStyle name="SAPBEXfilterDrill 5 2 2" xfId="18516"/>
    <cellStyle name="SAPBEXfilterDrill 5 2 2 2" xfId="18517"/>
    <cellStyle name="SAPBEXfilterDrill 5 2 3" xfId="18518"/>
    <cellStyle name="SAPBEXfilterDrill 5 3" xfId="18519"/>
    <cellStyle name="SAPBEXfilterDrill 5 3 2" xfId="18520"/>
    <cellStyle name="SAPBEXfilterDrill 5 3 2 2" xfId="18521"/>
    <cellStyle name="SAPBEXfilterDrill 5 3 3" xfId="18522"/>
    <cellStyle name="SAPBEXfilterDrill 5 4" xfId="18523"/>
    <cellStyle name="SAPBEXfilterDrill 5 4 2" xfId="18524"/>
    <cellStyle name="SAPBEXfilterDrill 5 4 2 2" xfId="18525"/>
    <cellStyle name="SAPBEXfilterDrill 5 4 3" xfId="18526"/>
    <cellStyle name="SAPBEXfilterDrill 5 5" xfId="18527"/>
    <cellStyle name="SAPBEXfilterDrill 5 5 2" xfId="18528"/>
    <cellStyle name="SAPBEXfilterDrill 5 5 2 2" xfId="18529"/>
    <cellStyle name="SAPBEXfilterDrill 5 5 3" xfId="18530"/>
    <cellStyle name="SAPBEXfilterDrill 5 6" xfId="18531"/>
    <cellStyle name="SAPBEXfilterDrill 5 6 2" xfId="18532"/>
    <cellStyle name="SAPBEXfilterDrill 5 6 2 2" xfId="18533"/>
    <cellStyle name="SAPBEXfilterDrill 5 6 3" xfId="18534"/>
    <cellStyle name="SAPBEXfilterDrill 5 7" xfId="18535"/>
    <cellStyle name="SAPBEXfilterDrill 5 7 2" xfId="18536"/>
    <cellStyle name="SAPBEXfilterDrill 5 8" xfId="18537"/>
    <cellStyle name="SAPBEXfilterDrill 6" xfId="18538"/>
    <cellStyle name="SAPBEXfilterDrill 6 2" xfId="18539"/>
    <cellStyle name="SAPBEXfilterDrill 6 2 2" xfId="18540"/>
    <cellStyle name="SAPBEXfilterDrill 6 2 2 2" xfId="18541"/>
    <cellStyle name="SAPBEXfilterDrill 6 2 3" xfId="18542"/>
    <cellStyle name="SAPBEXfilterDrill 6 3" xfId="18543"/>
    <cellStyle name="SAPBEXfilterDrill 6 3 2" xfId="18544"/>
    <cellStyle name="SAPBEXfilterDrill 6 3 2 2" xfId="18545"/>
    <cellStyle name="SAPBEXfilterDrill 6 3 3" xfId="18546"/>
    <cellStyle name="SAPBEXfilterDrill 6 4" xfId="18547"/>
    <cellStyle name="SAPBEXfilterDrill 6 4 2" xfId="18548"/>
    <cellStyle name="SAPBEXfilterDrill 6 4 2 2" xfId="18549"/>
    <cellStyle name="SAPBEXfilterDrill 6 4 3" xfId="18550"/>
    <cellStyle name="SAPBEXfilterDrill 6 5" xfId="18551"/>
    <cellStyle name="SAPBEXfilterDrill 6 5 2" xfId="18552"/>
    <cellStyle name="SAPBEXfilterDrill 6 5 2 2" xfId="18553"/>
    <cellStyle name="SAPBEXfilterDrill 6 5 3" xfId="18554"/>
    <cellStyle name="SAPBEXfilterDrill 6 6" xfId="18555"/>
    <cellStyle name="SAPBEXfilterDrill 6 6 2" xfId="18556"/>
    <cellStyle name="SAPBEXfilterDrill 6 6 2 2" xfId="18557"/>
    <cellStyle name="SAPBEXfilterDrill 6 6 3" xfId="18558"/>
    <cellStyle name="SAPBEXfilterDrill 6 7" xfId="18559"/>
    <cellStyle name="SAPBEXfilterDrill 6 7 2" xfId="18560"/>
    <cellStyle name="SAPBEXfilterDrill 6 8" xfId="18561"/>
    <cellStyle name="SAPBEXfilterDrill 7" xfId="18562"/>
    <cellStyle name="SAPBEXfilterDrill 7 2" xfId="18563"/>
    <cellStyle name="SAPBEXfilterDrill 7 2 2" xfId="18564"/>
    <cellStyle name="SAPBEXfilterDrill 7 2 2 2" xfId="18565"/>
    <cellStyle name="SAPBEXfilterDrill 7 2 3" xfId="18566"/>
    <cellStyle name="SAPBEXfilterDrill 7 3" xfId="18567"/>
    <cellStyle name="SAPBEXfilterDrill 7 3 2" xfId="18568"/>
    <cellStyle name="SAPBEXfilterDrill 7 3 2 2" xfId="18569"/>
    <cellStyle name="SAPBEXfilterDrill 7 3 3" xfId="18570"/>
    <cellStyle name="SAPBEXfilterDrill 7 4" xfId="18571"/>
    <cellStyle name="SAPBEXfilterDrill 7 4 2" xfId="18572"/>
    <cellStyle name="SAPBEXfilterDrill 7 4 2 2" xfId="18573"/>
    <cellStyle name="SAPBEXfilterDrill 7 4 3" xfId="18574"/>
    <cellStyle name="SAPBEXfilterDrill 7 5" xfId="18575"/>
    <cellStyle name="SAPBEXfilterDrill 7 5 2" xfId="18576"/>
    <cellStyle name="SAPBEXfilterDrill 7 5 2 2" xfId="18577"/>
    <cellStyle name="SAPBEXfilterDrill 7 5 3" xfId="18578"/>
    <cellStyle name="SAPBEXfilterDrill 7 6" xfId="18579"/>
    <cellStyle name="SAPBEXfilterDrill 7 6 2" xfId="18580"/>
    <cellStyle name="SAPBEXfilterDrill 7 6 2 2" xfId="18581"/>
    <cellStyle name="SAPBEXfilterDrill 7 6 3" xfId="18582"/>
    <cellStyle name="SAPBEXfilterDrill 7 7" xfId="18583"/>
    <cellStyle name="SAPBEXfilterDrill 7 7 2" xfId="18584"/>
    <cellStyle name="SAPBEXfilterDrill 7 8" xfId="18585"/>
    <cellStyle name="SAPBEXfilterDrill 8" xfId="18586"/>
    <cellStyle name="SAPBEXfilterDrill 8 2" xfId="18587"/>
    <cellStyle name="SAPBEXfilterDrill 8 2 2" xfId="18588"/>
    <cellStyle name="SAPBEXfilterDrill 8 2 2 2" xfId="18589"/>
    <cellStyle name="SAPBEXfilterDrill 8 2 3" xfId="18590"/>
    <cellStyle name="SAPBEXfilterDrill 8 3" xfId="18591"/>
    <cellStyle name="SAPBEXfilterDrill 8 3 2" xfId="18592"/>
    <cellStyle name="SAPBEXfilterDrill 8 3 2 2" xfId="18593"/>
    <cellStyle name="SAPBEXfilterDrill 8 3 3" xfId="18594"/>
    <cellStyle name="SAPBEXfilterDrill 8 4" xfId="18595"/>
    <cellStyle name="SAPBEXfilterDrill 8 4 2" xfId="18596"/>
    <cellStyle name="SAPBEXfilterDrill 8 4 2 2" xfId="18597"/>
    <cellStyle name="SAPBEXfilterDrill 8 4 3" xfId="18598"/>
    <cellStyle name="SAPBEXfilterDrill 8 5" xfId="18599"/>
    <cellStyle name="SAPBEXfilterDrill 8 5 2" xfId="18600"/>
    <cellStyle name="SAPBEXfilterDrill 8 5 2 2" xfId="18601"/>
    <cellStyle name="SAPBEXfilterDrill 8 5 3" xfId="18602"/>
    <cellStyle name="SAPBEXfilterDrill 8 6" xfId="18603"/>
    <cellStyle name="SAPBEXfilterDrill 8 6 2" xfId="18604"/>
    <cellStyle name="SAPBEXfilterDrill 8 6 2 2" xfId="18605"/>
    <cellStyle name="SAPBEXfilterDrill 8 6 3" xfId="18606"/>
    <cellStyle name="SAPBEXfilterDrill 8 7" xfId="18607"/>
    <cellStyle name="SAPBEXfilterDrill 8 7 2" xfId="18608"/>
    <cellStyle name="SAPBEXfilterDrill 8 8" xfId="18609"/>
    <cellStyle name="SAPBEXfilterDrill 9" xfId="18610"/>
    <cellStyle name="SAPBEXfilterDrill 9 2" xfId="18611"/>
    <cellStyle name="SAPBEXfilterDrill 9 2 2" xfId="18612"/>
    <cellStyle name="SAPBEXfilterDrill 9 3" xfId="18613"/>
    <cellStyle name="SAPBEXfilterItem" xfId="18614"/>
    <cellStyle name="SAPBEXfilterItem 10" xfId="18615"/>
    <cellStyle name="SAPBEXfilterItem 10 2" xfId="18616"/>
    <cellStyle name="SAPBEXfilterItem 10 2 2" xfId="18617"/>
    <cellStyle name="SAPBEXfilterItem 10 3" xfId="18618"/>
    <cellStyle name="SAPBEXfilterItem 11" xfId="18619"/>
    <cellStyle name="SAPBEXfilterItem 11 2" xfId="18620"/>
    <cellStyle name="SAPBEXfilterItem 11 2 2" xfId="18621"/>
    <cellStyle name="SAPBEXfilterItem 11 3" xfId="18622"/>
    <cellStyle name="SAPBEXfilterItem 12" xfId="18623"/>
    <cellStyle name="SAPBEXfilterItem 12 2" xfId="18624"/>
    <cellStyle name="SAPBEXfilterItem 12 2 2" xfId="18625"/>
    <cellStyle name="SAPBEXfilterItem 12 3" xfId="18626"/>
    <cellStyle name="SAPBEXfilterItem 13" xfId="18627"/>
    <cellStyle name="SAPBEXfilterItem 13 2" xfId="18628"/>
    <cellStyle name="SAPBEXfilterItem 13 2 2" xfId="18629"/>
    <cellStyle name="SAPBEXfilterItem 13 3" xfId="18630"/>
    <cellStyle name="SAPBEXfilterItem 14" xfId="18631"/>
    <cellStyle name="SAPBEXfilterItem 14 2" xfId="18632"/>
    <cellStyle name="SAPBEXfilterItem 15" xfId="18633"/>
    <cellStyle name="SAPBEXfilterItem 16" xfId="18634"/>
    <cellStyle name="SAPBEXfilterItem 2" xfId="18635"/>
    <cellStyle name="SAPBEXfilterItem 2 2" xfId="18636"/>
    <cellStyle name="SAPBEXfilterItem 2 2 2" xfId="18637"/>
    <cellStyle name="SAPBEXfilterItem 2 2 2 2" xfId="18638"/>
    <cellStyle name="SAPBEXfilterItem 2 2 3" xfId="18639"/>
    <cellStyle name="SAPBEXfilterItem 2 3" xfId="18640"/>
    <cellStyle name="SAPBEXfilterItem 2 3 2" xfId="18641"/>
    <cellStyle name="SAPBEXfilterItem 2 3 2 2" xfId="18642"/>
    <cellStyle name="SAPBEXfilterItem 2 3 3" xfId="18643"/>
    <cellStyle name="SAPBEXfilterItem 2 4" xfId="18644"/>
    <cellStyle name="SAPBEXfilterItem 2 4 2" xfId="18645"/>
    <cellStyle name="SAPBEXfilterItem 2 4 2 2" xfId="18646"/>
    <cellStyle name="SAPBEXfilterItem 2 4 3" xfId="18647"/>
    <cellStyle name="SAPBEXfilterItem 2 5" xfId="18648"/>
    <cellStyle name="SAPBEXfilterItem 2 5 2" xfId="18649"/>
    <cellStyle name="SAPBEXfilterItem 2 5 2 2" xfId="18650"/>
    <cellStyle name="SAPBEXfilterItem 2 5 3" xfId="18651"/>
    <cellStyle name="SAPBEXfilterItem 2 6" xfId="18652"/>
    <cellStyle name="SAPBEXfilterItem 2 6 2" xfId="18653"/>
    <cellStyle name="SAPBEXfilterItem 2 6 2 2" xfId="18654"/>
    <cellStyle name="SAPBEXfilterItem 2 6 3" xfId="18655"/>
    <cellStyle name="SAPBEXfilterItem 2 7" xfId="18656"/>
    <cellStyle name="SAPBEXfilterItem 2 7 2" xfId="18657"/>
    <cellStyle name="SAPBEXfilterItem 2 7 2 2" xfId="18658"/>
    <cellStyle name="SAPBEXfilterItem 2 7 3" xfId="18659"/>
    <cellStyle name="SAPBEXfilterItem 2 8" xfId="18660"/>
    <cellStyle name="SAPBEXfilterItem 2 8 2" xfId="18661"/>
    <cellStyle name="SAPBEXfilterItem 2 9" xfId="18662"/>
    <cellStyle name="SAPBEXfilterItem 3" xfId="18663"/>
    <cellStyle name="SAPBEXfilterItem 3 2" xfId="18664"/>
    <cellStyle name="SAPBEXfilterItem 3 2 2" xfId="18665"/>
    <cellStyle name="SAPBEXfilterItem 3 2 2 2" xfId="18666"/>
    <cellStyle name="SAPBEXfilterItem 3 2 3" xfId="18667"/>
    <cellStyle name="SAPBEXfilterItem 3 3" xfId="18668"/>
    <cellStyle name="SAPBEXfilterItem 3 3 2" xfId="18669"/>
    <cellStyle name="SAPBEXfilterItem 3 3 2 2" xfId="18670"/>
    <cellStyle name="SAPBEXfilterItem 3 3 3" xfId="18671"/>
    <cellStyle name="SAPBEXfilterItem 3 4" xfId="18672"/>
    <cellStyle name="SAPBEXfilterItem 3 4 2" xfId="18673"/>
    <cellStyle name="SAPBEXfilterItem 3 4 2 2" xfId="18674"/>
    <cellStyle name="SAPBEXfilterItem 3 4 3" xfId="18675"/>
    <cellStyle name="SAPBEXfilterItem 3 5" xfId="18676"/>
    <cellStyle name="SAPBEXfilterItem 3 5 2" xfId="18677"/>
    <cellStyle name="SAPBEXfilterItem 3 5 2 2" xfId="18678"/>
    <cellStyle name="SAPBEXfilterItem 3 5 3" xfId="18679"/>
    <cellStyle name="SAPBEXfilterItem 3 6" xfId="18680"/>
    <cellStyle name="SAPBEXfilterItem 3 6 2" xfId="18681"/>
    <cellStyle name="SAPBEXfilterItem 3 6 2 2" xfId="18682"/>
    <cellStyle name="SAPBEXfilterItem 3 6 3" xfId="18683"/>
    <cellStyle name="SAPBEXfilterItem 3 7" xfId="18684"/>
    <cellStyle name="SAPBEXfilterItem 3 7 2" xfId="18685"/>
    <cellStyle name="SAPBEXfilterItem 3 7 2 2" xfId="18686"/>
    <cellStyle name="SAPBEXfilterItem 3 7 3" xfId="18687"/>
    <cellStyle name="SAPBEXfilterItem 3 8" xfId="18688"/>
    <cellStyle name="SAPBEXfilterItem 3 8 2" xfId="18689"/>
    <cellStyle name="SAPBEXfilterItem 3 9" xfId="18690"/>
    <cellStyle name="SAPBEXfilterItem 4" xfId="18691"/>
    <cellStyle name="SAPBEXfilterItem 4 2" xfId="18692"/>
    <cellStyle name="SAPBEXfilterItem 4 2 2" xfId="18693"/>
    <cellStyle name="SAPBEXfilterItem 4 2 2 2" xfId="18694"/>
    <cellStyle name="SAPBEXfilterItem 4 2 3" xfId="18695"/>
    <cellStyle name="SAPBEXfilterItem 4 3" xfId="18696"/>
    <cellStyle name="SAPBEXfilterItem 4 3 2" xfId="18697"/>
    <cellStyle name="SAPBEXfilterItem 4 3 2 2" xfId="18698"/>
    <cellStyle name="SAPBEXfilterItem 4 3 3" xfId="18699"/>
    <cellStyle name="SAPBEXfilterItem 4 4" xfId="18700"/>
    <cellStyle name="SAPBEXfilterItem 4 4 2" xfId="18701"/>
    <cellStyle name="SAPBEXfilterItem 4 4 2 2" xfId="18702"/>
    <cellStyle name="SAPBEXfilterItem 4 4 3" xfId="18703"/>
    <cellStyle name="SAPBEXfilterItem 4 5" xfId="18704"/>
    <cellStyle name="SAPBEXfilterItem 4 5 2" xfId="18705"/>
    <cellStyle name="SAPBEXfilterItem 4 5 2 2" xfId="18706"/>
    <cellStyle name="SAPBEXfilterItem 4 5 3" xfId="18707"/>
    <cellStyle name="SAPBEXfilterItem 4 6" xfId="18708"/>
    <cellStyle name="SAPBEXfilterItem 4 6 2" xfId="18709"/>
    <cellStyle name="SAPBEXfilterItem 4 6 2 2" xfId="18710"/>
    <cellStyle name="SAPBEXfilterItem 4 6 3" xfId="18711"/>
    <cellStyle name="SAPBEXfilterItem 4 7" xfId="18712"/>
    <cellStyle name="SAPBEXfilterItem 4 7 2" xfId="18713"/>
    <cellStyle name="SAPBEXfilterItem 4 7 2 2" xfId="18714"/>
    <cellStyle name="SAPBEXfilterItem 4 7 3" xfId="18715"/>
    <cellStyle name="SAPBEXfilterItem 4 8" xfId="18716"/>
    <cellStyle name="SAPBEXfilterItem 4 8 2" xfId="18717"/>
    <cellStyle name="SAPBEXfilterItem 4 9" xfId="18718"/>
    <cellStyle name="SAPBEXfilterItem 5" xfId="18719"/>
    <cellStyle name="SAPBEXfilterItem 5 2" xfId="18720"/>
    <cellStyle name="SAPBEXfilterItem 5 2 2" xfId="18721"/>
    <cellStyle name="SAPBEXfilterItem 5 2 2 2" xfId="18722"/>
    <cellStyle name="SAPBEXfilterItem 5 2 3" xfId="18723"/>
    <cellStyle name="SAPBEXfilterItem 5 3" xfId="18724"/>
    <cellStyle name="SAPBEXfilterItem 5 3 2" xfId="18725"/>
    <cellStyle name="SAPBEXfilterItem 5 3 2 2" xfId="18726"/>
    <cellStyle name="SAPBEXfilterItem 5 3 3" xfId="18727"/>
    <cellStyle name="SAPBEXfilterItem 5 4" xfId="18728"/>
    <cellStyle name="SAPBEXfilterItem 5 4 2" xfId="18729"/>
    <cellStyle name="SAPBEXfilterItem 5 4 2 2" xfId="18730"/>
    <cellStyle name="SAPBEXfilterItem 5 4 3" xfId="18731"/>
    <cellStyle name="SAPBEXfilterItem 5 5" xfId="18732"/>
    <cellStyle name="SAPBEXfilterItem 5 5 2" xfId="18733"/>
    <cellStyle name="SAPBEXfilterItem 5 5 2 2" xfId="18734"/>
    <cellStyle name="SAPBEXfilterItem 5 5 3" xfId="18735"/>
    <cellStyle name="SAPBEXfilterItem 5 6" xfId="18736"/>
    <cellStyle name="SAPBEXfilterItem 5 6 2" xfId="18737"/>
    <cellStyle name="SAPBEXfilterItem 5 6 2 2" xfId="18738"/>
    <cellStyle name="SAPBEXfilterItem 5 6 3" xfId="18739"/>
    <cellStyle name="SAPBEXfilterItem 5 7" xfId="18740"/>
    <cellStyle name="SAPBEXfilterItem 5 7 2" xfId="18741"/>
    <cellStyle name="SAPBEXfilterItem 5 8" xfId="18742"/>
    <cellStyle name="SAPBEXfilterItem 6" xfId="18743"/>
    <cellStyle name="SAPBEXfilterItem 6 2" xfId="18744"/>
    <cellStyle name="SAPBEXfilterItem 6 2 2" xfId="18745"/>
    <cellStyle name="SAPBEXfilterItem 6 2 2 2" xfId="18746"/>
    <cellStyle name="SAPBEXfilterItem 6 2 3" xfId="18747"/>
    <cellStyle name="SAPBEXfilterItem 6 3" xfId="18748"/>
    <cellStyle name="SAPBEXfilterItem 6 3 2" xfId="18749"/>
    <cellStyle name="SAPBEXfilterItem 6 3 2 2" xfId="18750"/>
    <cellStyle name="SAPBEXfilterItem 6 3 3" xfId="18751"/>
    <cellStyle name="SAPBEXfilterItem 6 4" xfId="18752"/>
    <cellStyle name="SAPBEXfilterItem 6 4 2" xfId="18753"/>
    <cellStyle name="SAPBEXfilterItem 6 4 2 2" xfId="18754"/>
    <cellStyle name="SAPBEXfilterItem 6 4 3" xfId="18755"/>
    <cellStyle name="SAPBEXfilterItem 6 5" xfId="18756"/>
    <cellStyle name="SAPBEXfilterItem 6 5 2" xfId="18757"/>
    <cellStyle name="SAPBEXfilterItem 6 5 2 2" xfId="18758"/>
    <cellStyle name="SAPBEXfilterItem 6 5 3" xfId="18759"/>
    <cellStyle name="SAPBEXfilterItem 6 6" xfId="18760"/>
    <cellStyle name="SAPBEXfilterItem 6 6 2" xfId="18761"/>
    <cellStyle name="SAPBEXfilterItem 6 6 2 2" xfId="18762"/>
    <cellStyle name="SAPBEXfilterItem 6 6 3" xfId="18763"/>
    <cellStyle name="SAPBEXfilterItem 6 7" xfId="18764"/>
    <cellStyle name="SAPBEXfilterItem 6 7 2" xfId="18765"/>
    <cellStyle name="SAPBEXfilterItem 6 8" xfId="18766"/>
    <cellStyle name="SAPBEXfilterItem 7" xfId="18767"/>
    <cellStyle name="SAPBEXfilterItem 7 2" xfId="18768"/>
    <cellStyle name="SAPBEXfilterItem 7 2 2" xfId="18769"/>
    <cellStyle name="SAPBEXfilterItem 7 2 2 2" xfId="18770"/>
    <cellStyle name="SAPBEXfilterItem 7 2 3" xfId="18771"/>
    <cellStyle name="SAPBEXfilterItem 7 3" xfId="18772"/>
    <cellStyle name="SAPBEXfilterItem 7 3 2" xfId="18773"/>
    <cellStyle name="SAPBEXfilterItem 7 3 2 2" xfId="18774"/>
    <cellStyle name="SAPBEXfilterItem 7 3 3" xfId="18775"/>
    <cellStyle name="SAPBEXfilterItem 7 4" xfId="18776"/>
    <cellStyle name="SAPBEXfilterItem 7 4 2" xfId="18777"/>
    <cellStyle name="SAPBEXfilterItem 7 4 2 2" xfId="18778"/>
    <cellStyle name="SAPBEXfilterItem 7 4 3" xfId="18779"/>
    <cellStyle name="SAPBEXfilterItem 7 5" xfId="18780"/>
    <cellStyle name="SAPBEXfilterItem 7 5 2" xfId="18781"/>
    <cellStyle name="SAPBEXfilterItem 7 5 2 2" xfId="18782"/>
    <cellStyle name="SAPBEXfilterItem 7 5 3" xfId="18783"/>
    <cellStyle name="SAPBEXfilterItem 7 6" xfId="18784"/>
    <cellStyle name="SAPBEXfilterItem 7 6 2" xfId="18785"/>
    <cellStyle name="SAPBEXfilterItem 7 6 2 2" xfId="18786"/>
    <cellStyle name="SAPBEXfilterItem 7 6 3" xfId="18787"/>
    <cellStyle name="SAPBEXfilterItem 7 7" xfId="18788"/>
    <cellStyle name="SAPBEXfilterItem 7 7 2" xfId="18789"/>
    <cellStyle name="SAPBEXfilterItem 7 8" xfId="18790"/>
    <cellStyle name="SAPBEXfilterItem 8" xfId="18791"/>
    <cellStyle name="SAPBEXfilterItem 8 2" xfId="18792"/>
    <cellStyle name="SAPBEXfilterItem 8 2 2" xfId="18793"/>
    <cellStyle name="SAPBEXfilterItem 8 2 2 2" xfId="18794"/>
    <cellStyle name="SAPBEXfilterItem 8 2 3" xfId="18795"/>
    <cellStyle name="SAPBEXfilterItem 8 3" xfId="18796"/>
    <cellStyle name="SAPBEXfilterItem 8 3 2" xfId="18797"/>
    <cellStyle name="SAPBEXfilterItem 8 3 2 2" xfId="18798"/>
    <cellStyle name="SAPBEXfilterItem 8 3 3" xfId="18799"/>
    <cellStyle name="SAPBEXfilterItem 8 4" xfId="18800"/>
    <cellStyle name="SAPBEXfilterItem 8 4 2" xfId="18801"/>
    <cellStyle name="SAPBEXfilterItem 8 4 2 2" xfId="18802"/>
    <cellStyle name="SAPBEXfilterItem 8 4 3" xfId="18803"/>
    <cellStyle name="SAPBEXfilterItem 8 5" xfId="18804"/>
    <cellStyle name="SAPBEXfilterItem 8 5 2" xfId="18805"/>
    <cellStyle name="SAPBEXfilterItem 8 5 2 2" xfId="18806"/>
    <cellStyle name="SAPBEXfilterItem 8 5 3" xfId="18807"/>
    <cellStyle name="SAPBEXfilterItem 8 6" xfId="18808"/>
    <cellStyle name="SAPBEXfilterItem 8 6 2" xfId="18809"/>
    <cellStyle name="SAPBEXfilterItem 8 6 2 2" xfId="18810"/>
    <cellStyle name="SAPBEXfilterItem 8 6 3" xfId="18811"/>
    <cellStyle name="SAPBEXfilterItem 8 7" xfId="18812"/>
    <cellStyle name="SAPBEXfilterItem 8 7 2" xfId="18813"/>
    <cellStyle name="SAPBEXfilterItem 8 8" xfId="18814"/>
    <cellStyle name="SAPBEXfilterItem 9" xfId="18815"/>
    <cellStyle name="SAPBEXfilterItem 9 2" xfId="18816"/>
    <cellStyle name="SAPBEXfilterItem 9 2 2" xfId="18817"/>
    <cellStyle name="SAPBEXfilterItem 9 3" xfId="18818"/>
    <cellStyle name="SAPBEXfilterText" xfId="18819"/>
    <cellStyle name="SAPBEXfilterText 2" xfId="18820"/>
    <cellStyle name="SAPBEXfilterText 2 2" xfId="18821"/>
    <cellStyle name="SAPBEXfilterText 2 2 2" xfId="18822"/>
    <cellStyle name="SAPBEXfilterText 2 3" xfId="18823"/>
    <cellStyle name="SAPBEXfilterText 2_Формат БП (формы сбытовых компаний)_1" xfId="18824"/>
    <cellStyle name="SAPBEXfilterText 3" xfId="18825"/>
    <cellStyle name="SAPBEXfilterText 4" xfId="18826"/>
    <cellStyle name="SAPBEXfilterText_СТАНЦИИ_2011_БП" xfId="18827"/>
    <cellStyle name="SAPBEXformats" xfId="18828"/>
    <cellStyle name="SAPBEXformats 10" xfId="18829"/>
    <cellStyle name="SAPBEXformats 10 2" xfId="18830"/>
    <cellStyle name="SAPBEXformats 10 2 2" xfId="18831"/>
    <cellStyle name="SAPBEXformats 10 2 2 2" xfId="18832"/>
    <cellStyle name="SAPBEXformats 10 2 3" xfId="18833"/>
    <cellStyle name="SAPBEXformats 10 3" xfId="18834"/>
    <cellStyle name="SAPBEXformats 10 3 2" xfId="18835"/>
    <cellStyle name="SAPBEXformats 10 3 2 2" xfId="18836"/>
    <cellStyle name="SAPBEXformats 10 3 3" xfId="18837"/>
    <cellStyle name="SAPBEXformats 10 4" xfId="18838"/>
    <cellStyle name="SAPBEXformats 10 4 2" xfId="18839"/>
    <cellStyle name="SAPBEXformats 10 4 2 2" xfId="18840"/>
    <cellStyle name="SAPBEXformats 10 4 3" xfId="18841"/>
    <cellStyle name="SAPBEXformats 10 5" xfId="18842"/>
    <cellStyle name="SAPBEXformats 10 5 2" xfId="18843"/>
    <cellStyle name="SAPBEXformats 10 5 2 2" xfId="18844"/>
    <cellStyle name="SAPBEXformats 10 5 3" xfId="18845"/>
    <cellStyle name="SAPBEXformats 10 6" xfId="18846"/>
    <cellStyle name="SAPBEXformats 10 6 2" xfId="18847"/>
    <cellStyle name="SAPBEXformats 10 6 2 2" xfId="18848"/>
    <cellStyle name="SAPBEXformats 10 6 3" xfId="18849"/>
    <cellStyle name="SAPBEXformats 10 7" xfId="18850"/>
    <cellStyle name="SAPBEXformats 10 7 2" xfId="18851"/>
    <cellStyle name="SAPBEXformats 10 8" xfId="18852"/>
    <cellStyle name="SAPBEXformats 11" xfId="18853"/>
    <cellStyle name="SAPBEXformats 11 2" xfId="18854"/>
    <cellStyle name="SAPBEXformats 11 2 2" xfId="18855"/>
    <cellStyle name="SAPBEXformats 11 3" xfId="18856"/>
    <cellStyle name="SAPBEXformats 12" xfId="18857"/>
    <cellStyle name="SAPBEXformats 12 2" xfId="18858"/>
    <cellStyle name="SAPBEXformats 12 2 2" xfId="18859"/>
    <cellStyle name="SAPBEXformats 12 3" xfId="18860"/>
    <cellStyle name="SAPBEXformats 13" xfId="18861"/>
    <cellStyle name="SAPBEXformats 13 2" xfId="18862"/>
    <cellStyle name="SAPBEXformats 13 2 2" xfId="18863"/>
    <cellStyle name="SAPBEXformats 13 3" xfId="18864"/>
    <cellStyle name="SAPBEXformats 14" xfId="18865"/>
    <cellStyle name="SAPBEXformats 14 2" xfId="18866"/>
    <cellStyle name="SAPBEXformats 14 2 2" xfId="18867"/>
    <cellStyle name="SAPBEXformats 14 3" xfId="18868"/>
    <cellStyle name="SAPBEXformats 15" xfId="18869"/>
    <cellStyle name="SAPBEXformats 15 2" xfId="18870"/>
    <cellStyle name="SAPBEXformats 15 2 2" xfId="18871"/>
    <cellStyle name="SAPBEXformats 15 3" xfId="18872"/>
    <cellStyle name="SAPBEXformats 16" xfId="18873"/>
    <cellStyle name="SAPBEXformats 16 2" xfId="18874"/>
    <cellStyle name="SAPBEXformats 17" xfId="18875"/>
    <cellStyle name="SAPBEXformats 18" xfId="18876"/>
    <cellStyle name="SAPBEXformats 2" xfId="18877"/>
    <cellStyle name="SAPBEXformats 2 10" xfId="18878"/>
    <cellStyle name="SAPBEXformats 2 10 2" xfId="18879"/>
    <cellStyle name="SAPBEXformats 2 10 2 2" xfId="18880"/>
    <cellStyle name="SAPBEXformats 2 10 3" xfId="18881"/>
    <cellStyle name="SAPBEXformats 2 11" xfId="18882"/>
    <cellStyle name="SAPBEXformats 2 11 2" xfId="18883"/>
    <cellStyle name="SAPBEXformats 2 11 2 2" xfId="18884"/>
    <cellStyle name="SAPBEXformats 2 11 3" xfId="18885"/>
    <cellStyle name="SAPBEXformats 2 12" xfId="18886"/>
    <cellStyle name="SAPBEXformats 2 12 2" xfId="18887"/>
    <cellStyle name="SAPBEXformats 2 12 2 2" xfId="18888"/>
    <cellStyle name="SAPBEXformats 2 12 3" xfId="18889"/>
    <cellStyle name="SAPBEXformats 2 13" xfId="18890"/>
    <cellStyle name="SAPBEXformats 2 13 2" xfId="18891"/>
    <cellStyle name="SAPBEXformats 2 13 2 2" xfId="18892"/>
    <cellStyle name="SAPBEXformats 2 13 3" xfId="18893"/>
    <cellStyle name="SAPBEXformats 2 14" xfId="18894"/>
    <cellStyle name="SAPBEXformats 2 14 2" xfId="18895"/>
    <cellStyle name="SAPBEXformats 2 14 2 2" xfId="18896"/>
    <cellStyle name="SAPBEXformats 2 14 3" xfId="18897"/>
    <cellStyle name="SAPBEXformats 2 15" xfId="18898"/>
    <cellStyle name="SAPBEXformats 2 15 2" xfId="18899"/>
    <cellStyle name="SAPBEXformats 2 16" xfId="18900"/>
    <cellStyle name="SAPBEXformats 2 17" xfId="18901"/>
    <cellStyle name="SAPBEXformats 2 2" xfId="18902"/>
    <cellStyle name="SAPBEXformats 2 2 10" xfId="18903"/>
    <cellStyle name="SAPBEXformats 2 2 10 2" xfId="18904"/>
    <cellStyle name="SAPBEXformats 2 2 10 2 2" xfId="18905"/>
    <cellStyle name="SAPBEXformats 2 2 10 3" xfId="18906"/>
    <cellStyle name="SAPBEXformats 2 2 11" xfId="18907"/>
    <cellStyle name="SAPBEXformats 2 2 11 2" xfId="18908"/>
    <cellStyle name="SAPBEXformats 2 2 11 2 2" xfId="18909"/>
    <cellStyle name="SAPBEXformats 2 2 11 3" xfId="18910"/>
    <cellStyle name="SAPBEXformats 2 2 12" xfId="18911"/>
    <cellStyle name="SAPBEXformats 2 2 12 2" xfId="18912"/>
    <cellStyle name="SAPBEXformats 2 2 12 2 2" xfId="18913"/>
    <cellStyle name="SAPBEXformats 2 2 12 3" xfId="18914"/>
    <cellStyle name="SAPBEXformats 2 2 13" xfId="18915"/>
    <cellStyle name="SAPBEXformats 2 2 13 2" xfId="18916"/>
    <cellStyle name="SAPBEXformats 2 2 13 2 2" xfId="18917"/>
    <cellStyle name="SAPBEXformats 2 2 13 3" xfId="18918"/>
    <cellStyle name="SAPBEXformats 2 2 14" xfId="18919"/>
    <cellStyle name="SAPBEXformats 2 2 14 2" xfId="18920"/>
    <cellStyle name="SAPBEXformats 2 2 15" xfId="18921"/>
    <cellStyle name="SAPBEXformats 2 2 16" xfId="18922"/>
    <cellStyle name="SAPBEXformats 2 2 2" xfId="18923"/>
    <cellStyle name="SAPBEXformats 2 2 2 2" xfId="18924"/>
    <cellStyle name="SAPBEXformats 2 2 2 2 2" xfId="18925"/>
    <cellStyle name="SAPBEXformats 2 2 2 2 2 2" xfId="18926"/>
    <cellStyle name="SAPBEXformats 2 2 2 2 3" xfId="18927"/>
    <cellStyle name="SAPBEXformats 2 2 2 3" xfId="18928"/>
    <cellStyle name="SAPBEXformats 2 2 2 3 2" xfId="18929"/>
    <cellStyle name="SAPBEXformats 2 2 2 3 2 2" xfId="18930"/>
    <cellStyle name="SAPBEXformats 2 2 2 3 3" xfId="18931"/>
    <cellStyle name="SAPBEXformats 2 2 2 4" xfId="18932"/>
    <cellStyle name="SAPBEXformats 2 2 2 4 2" xfId="18933"/>
    <cellStyle name="SAPBEXformats 2 2 2 4 2 2" xfId="18934"/>
    <cellStyle name="SAPBEXformats 2 2 2 4 3" xfId="18935"/>
    <cellStyle name="SAPBEXformats 2 2 2 5" xfId="18936"/>
    <cellStyle name="SAPBEXformats 2 2 2 5 2" xfId="18937"/>
    <cellStyle name="SAPBEXformats 2 2 2 5 2 2" xfId="18938"/>
    <cellStyle name="SAPBEXformats 2 2 2 5 3" xfId="18939"/>
    <cellStyle name="SAPBEXformats 2 2 2 6" xfId="18940"/>
    <cellStyle name="SAPBEXformats 2 2 2 6 2" xfId="18941"/>
    <cellStyle name="SAPBEXformats 2 2 2 6 2 2" xfId="18942"/>
    <cellStyle name="SAPBEXformats 2 2 2 6 3" xfId="18943"/>
    <cellStyle name="SAPBEXformats 2 2 2 7" xfId="18944"/>
    <cellStyle name="SAPBEXformats 2 2 2 7 2" xfId="18945"/>
    <cellStyle name="SAPBEXformats 2 2 2 7 2 2" xfId="18946"/>
    <cellStyle name="SAPBEXformats 2 2 2 7 3" xfId="18947"/>
    <cellStyle name="SAPBEXformats 2 2 2 8" xfId="18948"/>
    <cellStyle name="SAPBEXformats 2 2 2 8 2" xfId="18949"/>
    <cellStyle name="SAPBEXformats 2 2 2 9" xfId="18950"/>
    <cellStyle name="SAPBEXformats 2 2 3" xfId="18951"/>
    <cellStyle name="SAPBEXformats 2 2 3 2" xfId="18952"/>
    <cellStyle name="SAPBEXformats 2 2 3 2 2" xfId="18953"/>
    <cellStyle name="SAPBEXformats 2 2 3 2 2 2" xfId="18954"/>
    <cellStyle name="SAPBEXformats 2 2 3 2 3" xfId="18955"/>
    <cellStyle name="SAPBEXformats 2 2 3 3" xfId="18956"/>
    <cellStyle name="SAPBEXformats 2 2 3 3 2" xfId="18957"/>
    <cellStyle name="SAPBEXformats 2 2 3 3 2 2" xfId="18958"/>
    <cellStyle name="SAPBEXformats 2 2 3 3 3" xfId="18959"/>
    <cellStyle name="SAPBEXformats 2 2 3 4" xfId="18960"/>
    <cellStyle name="SAPBEXformats 2 2 3 4 2" xfId="18961"/>
    <cellStyle name="SAPBEXformats 2 2 3 4 2 2" xfId="18962"/>
    <cellStyle name="SAPBEXformats 2 2 3 4 3" xfId="18963"/>
    <cellStyle name="SAPBEXformats 2 2 3 5" xfId="18964"/>
    <cellStyle name="SAPBEXformats 2 2 3 5 2" xfId="18965"/>
    <cellStyle name="SAPBEXformats 2 2 3 5 2 2" xfId="18966"/>
    <cellStyle name="SAPBEXformats 2 2 3 5 3" xfId="18967"/>
    <cellStyle name="SAPBEXformats 2 2 3 6" xfId="18968"/>
    <cellStyle name="SAPBEXformats 2 2 3 6 2" xfId="18969"/>
    <cellStyle name="SAPBEXformats 2 2 3 6 2 2" xfId="18970"/>
    <cellStyle name="SAPBEXformats 2 2 3 6 3" xfId="18971"/>
    <cellStyle name="SAPBEXformats 2 2 3 7" xfId="18972"/>
    <cellStyle name="SAPBEXformats 2 2 3 7 2" xfId="18973"/>
    <cellStyle name="SAPBEXformats 2 2 3 7 2 2" xfId="18974"/>
    <cellStyle name="SAPBEXformats 2 2 3 7 3" xfId="18975"/>
    <cellStyle name="SAPBEXformats 2 2 3 8" xfId="18976"/>
    <cellStyle name="SAPBEXformats 2 2 3 8 2" xfId="18977"/>
    <cellStyle name="SAPBEXformats 2 2 3 9" xfId="18978"/>
    <cellStyle name="SAPBEXformats 2 2 4" xfId="18979"/>
    <cellStyle name="SAPBEXformats 2 2 4 2" xfId="18980"/>
    <cellStyle name="SAPBEXformats 2 2 4 2 2" xfId="18981"/>
    <cellStyle name="SAPBEXformats 2 2 4 2 2 2" xfId="18982"/>
    <cellStyle name="SAPBEXformats 2 2 4 2 3" xfId="18983"/>
    <cellStyle name="SAPBEXformats 2 2 4 3" xfId="18984"/>
    <cellStyle name="SAPBEXformats 2 2 4 3 2" xfId="18985"/>
    <cellStyle name="SAPBEXformats 2 2 4 3 2 2" xfId="18986"/>
    <cellStyle name="SAPBEXformats 2 2 4 3 3" xfId="18987"/>
    <cellStyle name="SAPBEXformats 2 2 4 4" xfId="18988"/>
    <cellStyle name="SAPBEXformats 2 2 4 4 2" xfId="18989"/>
    <cellStyle name="SAPBEXformats 2 2 4 4 2 2" xfId="18990"/>
    <cellStyle name="SAPBEXformats 2 2 4 4 3" xfId="18991"/>
    <cellStyle name="SAPBEXformats 2 2 4 5" xfId="18992"/>
    <cellStyle name="SAPBEXformats 2 2 4 5 2" xfId="18993"/>
    <cellStyle name="SAPBEXformats 2 2 4 5 2 2" xfId="18994"/>
    <cellStyle name="SAPBEXformats 2 2 4 5 3" xfId="18995"/>
    <cellStyle name="SAPBEXformats 2 2 4 6" xfId="18996"/>
    <cellStyle name="SAPBEXformats 2 2 4 6 2" xfId="18997"/>
    <cellStyle name="SAPBEXformats 2 2 4 6 2 2" xfId="18998"/>
    <cellStyle name="SAPBEXformats 2 2 4 6 3" xfId="18999"/>
    <cellStyle name="SAPBEXformats 2 2 4 7" xfId="19000"/>
    <cellStyle name="SAPBEXformats 2 2 4 7 2" xfId="19001"/>
    <cellStyle name="SAPBEXformats 2 2 4 7 2 2" xfId="19002"/>
    <cellStyle name="SAPBEXformats 2 2 4 7 3" xfId="19003"/>
    <cellStyle name="SAPBEXformats 2 2 4 8" xfId="19004"/>
    <cellStyle name="SAPBEXformats 2 2 4 8 2" xfId="19005"/>
    <cellStyle name="SAPBEXformats 2 2 4 9" xfId="19006"/>
    <cellStyle name="SAPBEXformats 2 2 5" xfId="19007"/>
    <cellStyle name="SAPBEXformats 2 2 5 2" xfId="19008"/>
    <cellStyle name="SAPBEXformats 2 2 5 2 2" xfId="19009"/>
    <cellStyle name="SAPBEXformats 2 2 5 2 2 2" xfId="19010"/>
    <cellStyle name="SAPBEXformats 2 2 5 2 3" xfId="19011"/>
    <cellStyle name="SAPBEXformats 2 2 5 3" xfId="19012"/>
    <cellStyle name="SAPBEXformats 2 2 5 3 2" xfId="19013"/>
    <cellStyle name="SAPBEXformats 2 2 5 3 2 2" xfId="19014"/>
    <cellStyle name="SAPBEXformats 2 2 5 3 3" xfId="19015"/>
    <cellStyle name="SAPBEXformats 2 2 5 4" xfId="19016"/>
    <cellStyle name="SAPBEXformats 2 2 5 4 2" xfId="19017"/>
    <cellStyle name="SAPBEXformats 2 2 5 4 2 2" xfId="19018"/>
    <cellStyle name="SAPBEXformats 2 2 5 4 3" xfId="19019"/>
    <cellStyle name="SAPBEXformats 2 2 5 5" xfId="19020"/>
    <cellStyle name="SAPBEXformats 2 2 5 5 2" xfId="19021"/>
    <cellStyle name="SAPBEXformats 2 2 5 5 2 2" xfId="19022"/>
    <cellStyle name="SAPBEXformats 2 2 5 5 3" xfId="19023"/>
    <cellStyle name="SAPBEXformats 2 2 5 6" xfId="19024"/>
    <cellStyle name="SAPBEXformats 2 2 5 6 2" xfId="19025"/>
    <cellStyle name="SAPBEXformats 2 2 5 6 2 2" xfId="19026"/>
    <cellStyle name="SAPBEXformats 2 2 5 6 3" xfId="19027"/>
    <cellStyle name="SAPBEXformats 2 2 5 7" xfId="19028"/>
    <cellStyle name="SAPBEXformats 2 2 5 7 2" xfId="19029"/>
    <cellStyle name="SAPBEXformats 2 2 5 8" xfId="19030"/>
    <cellStyle name="SAPBEXformats 2 2 6" xfId="19031"/>
    <cellStyle name="SAPBEXformats 2 2 6 2" xfId="19032"/>
    <cellStyle name="SAPBEXformats 2 2 6 2 2" xfId="19033"/>
    <cellStyle name="SAPBEXformats 2 2 6 2 2 2" xfId="19034"/>
    <cellStyle name="SAPBEXformats 2 2 6 2 3" xfId="19035"/>
    <cellStyle name="SAPBEXformats 2 2 6 3" xfId="19036"/>
    <cellStyle name="SAPBEXformats 2 2 6 3 2" xfId="19037"/>
    <cellStyle name="SAPBEXformats 2 2 6 3 2 2" xfId="19038"/>
    <cellStyle name="SAPBEXformats 2 2 6 3 3" xfId="19039"/>
    <cellStyle name="SAPBEXformats 2 2 6 4" xfId="19040"/>
    <cellStyle name="SAPBEXformats 2 2 6 4 2" xfId="19041"/>
    <cellStyle name="SAPBEXformats 2 2 6 4 2 2" xfId="19042"/>
    <cellStyle name="SAPBEXformats 2 2 6 4 3" xfId="19043"/>
    <cellStyle name="SAPBEXformats 2 2 6 5" xfId="19044"/>
    <cellStyle name="SAPBEXformats 2 2 6 5 2" xfId="19045"/>
    <cellStyle name="SAPBEXformats 2 2 6 5 2 2" xfId="19046"/>
    <cellStyle name="SAPBEXformats 2 2 6 5 3" xfId="19047"/>
    <cellStyle name="SAPBEXformats 2 2 6 6" xfId="19048"/>
    <cellStyle name="SAPBEXformats 2 2 6 6 2" xfId="19049"/>
    <cellStyle name="SAPBEXformats 2 2 6 6 2 2" xfId="19050"/>
    <cellStyle name="SAPBEXformats 2 2 6 6 3" xfId="19051"/>
    <cellStyle name="SAPBEXformats 2 2 6 7" xfId="19052"/>
    <cellStyle name="SAPBEXformats 2 2 6 7 2" xfId="19053"/>
    <cellStyle name="SAPBEXformats 2 2 6 8" xfId="19054"/>
    <cellStyle name="SAPBEXformats 2 2 7" xfId="19055"/>
    <cellStyle name="SAPBEXformats 2 2 7 2" xfId="19056"/>
    <cellStyle name="SAPBEXformats 2 2 7 2 2" xfId="19057"/>
    <cellStyle name="SAPBEXformats 2 2 7 2 2 2" xfId="19058"/>
    <cellStyle name="SAPBEXformats 2 2 7 2 3" xfId="19059"/>
    <cellStyle name="SAPBEXformats 2 2 7 3" xfId="19060"/>
    <cellStyle name="SAPBEXformats 2 2 7 3 2" xfId="19061"/>
    <cellStyle name="SAPBEXformats 2 2 7 3 2 2" xfId="19062"/>
    <cellStyle name="SAPBEXformats 2 2 7 3 3" xfId="19063"/>
    <cellStyle name="SAPBEXformats 2 2 7 4" xfId="19064"/>
    <cellStyle name="SAPBEXformats 2 2 7 4 2" xfId="19065"/>
    <cellStyle name="SAPBEXformats 2 2 7 4 2 2" xfId="19066"/>
    <cellStyle name="SAPBEXformats 2 2 7 4 3" xfId="19067"/>
    <cellStyle name="SAPBEXformats 2 2 7 5" xfId="19068"/>
    <cellStyle name="SAPBEXformats 2 2 7 5 2" xfId="19069"/>
    <cellStyle name="SAPBEXformats 2 2 7 5 2 2" xfId="19070"/>
    <cellStyle name="SAPBEXformats 2 2 7 5 3" xfId="19071"/>
    <cellStyle name="SAPBEXformats 2 2 7 6" xfId="19072"/>
    <cellStyle name="SAPBEXformats 2 2 7 6 2" xfId="19073"/>
    <cellStyle name="SAPBEXformats 2 2 7 6 2 2" xfId="19074"/>
    <cellStyle name="SAPBEXformats 2 2 7 6 3" xfId="19075"/>
    <cellStyle name="SAPBEXformats 2 2 7 7" xfId="19076"/>
    <cellStyle name="SAPBEXformats 2 2 7 7 2" xfId="19077"/>
    <cellStyle name="SAPBEXformats 2 2 7 8" xfId="19078"/>
    <cellStyle name="SAPBEXformats 2 2 8" xfId="19079"/>
    <cellStyle name="SAPBEXformats 2 2 8 2" xfId="19080"/>
    <cellStyle name="SAPBEXformats 2 2 8 2 2" xfId="19081"/>
    <cellStyle name="SAPBEXformats 2 2 8 2 2 2" xfId="19082"/>
    <cellStyle name="SAPBEXformats 2 2 8 2 3" xfId="19083"/>
    <cellStyle name="SAPBEXformats 2 2 8 3" xfId="19084"/>
    <cellStyle name="SAPBEXformats 2 2 8 3 2" xfId="19085"/>
    <cellStyle name="SAPBEXformats 2 2 8 3 2 2" xfId="19086"/>
    <cellStyle name="SAPBEXformats 2 2 8 3 3" xfId="19087"/>
    <cellStyle name="SAPBEXformats 2 2 8 4" xfId="19088"/>
    <cellStyle name="SAPBEXformats 2 2 8 4 2" xfId="19089"/>
    <cellStyle name="SAPBEXformats 2 2 8 4 2 2" xfId="19090"/>
    <cellStyle name="SAPBEXformats 2 2 8 4 3" xfId="19091"/>
    <cellStyle name="SAPBEXformats 2 2 8 5" xfId="19092"/>
    <cellStyle name="SAPBEXformats 2 2 8 5 2" xfId="19093"/>
    <cellStyle name="SAPBEXformats 2 2 8 5 2 2" xfId="19094"/>
    <cellStyle name="SAPBEXformats 2 2 8 5 3" xfId="19095"/>
    <cellStyle name="SAPBEXformats 2 2 8 6" xfId="19096"/>
    <cellStyle name="SAPBEXformats 2 2 8 6 2" xfId="19097"/>
    <cellStyle name="SAPBEXformats 2 2 8 6 2 2" xfId="19098"/>
    <cellStyle name="SAPBEXformats 2 2 8 6 3" xfId="19099"/>
    <cellStyle name="SAPBEXformats 2 2 8 7" xfId="19100"/>
    <cellStyle name="SAPBEXformats 2 2 8 7 2" xfId="19101"/>
    <cellStyle name="SAPBEXformats 2 2 8 8" xfId="19102"/>
    <cellStyle name="SAPBEXformats 2 2 9" xfId="19103"/>
    <cellStyle name="SAPBEXformats 2 2 9 2" xfId="19104"/>
    <cellStyle name="SAPBEXformats 2 2 9 2 2" xfId="19105"/>
    <cellStyle name="SAPBEXformats 2 2 9 3" xfId="19106"/>
    <cellStyle name="SAPBEXformats 2 3" xfId="19107"/>
    <cellStyle name="SAPBEXformats 2 3 2" xfId="19108"/>
    <cellStyle name="SAPBEXformats 2 3 2 2" xfId="19109"/>
    <cellStyle name="SAPBEXformats 2 3 2 2 2" xfId="19110"/>
    <cellStyle name="SAPBEXformats 2 3 2 3" xfId="19111"/>
    <cellStyle name="SAPBEXformats 2 3 3" xfId="19112"/>
    <cellStyle name="SAPBEXformats 2 3 3 2" xfId="19113"/>
    <cellStyle name="SAPBEXformats 2 3 3 2 2" xfId="19114"/>
    <cellStyle name="SAPBEXformats 2 3 3 3" xfId="19115"/>
    <cellStyle name="SAPBEXformats 2 3 4" xfId="19116"/>
    <cellStyle name="SAPBEXformats 2 3 4 2" xfId="19117"/>
    <cellStyle name="SAPBEXformats 2 3 4 2 2" xfId="19118"/>
    <cellStyle name="SAPBEXformats 2 3 4 3" xfId="19119"/>
    <cellStyle name="SAPBEXformats 2 3 5" xfId="19120"/>
    <cellStyle name="SAPBEXformats 2 3 5 2" xfId="19121"/>
    <cellStyle name="SAPBEXformats 2 3 5 2 2" xfId="19122"/>
    <cellStyle name="SAPBEXformats 2 3 5 3" xfId="19123"/>
    <cellStyle name="SAPBEXformats 2 3 6" xfId="19124"/>
    <cellStyle name="SAPBEXformats 2 3 6 2" xfId="19125"/>
    <cellStyle name="SAPBEXformats 2 3 6 2 2" xfId="19126"/>
    <cellStyle name="SAPBEXformats 2 3 6 3" xfId="19127"/>
    <cellStyle name="SAPBEXformats 2 3 7" xfId="19128"/>
    <cellStyle name="SAPBEXformats 2 3 7 2" xfId="19129"/>
    <cellStyle name="SAPBEXformats 2 3 7 2 2" xfId="19130"/>
    <cellStyle name="SAPBEXformats 2 3 7 3" xfId="19131"/>
    <cellStyle name="SAPBEXformats 2 3 8" xfId="19132"/>
    <cellStyle name="SAPBEXformats 2 3 8 2" xfId="19133"/>
    <cellStyle name="SAPBEXformats 2 3 9" xfId="19134"/>
    <cellStyle name="SAPBEXformats 2 4" xfId="19135"/>
    <cellStyle name="SAPBEXformats 2 4 2" xfId="19136"/>
    <cellStyle name="SAPBEXformats 2 4 2 2" xfId="19137"/>
    <cellStyle name="SAPBEXformats 2 4 2 2 2" xfId="19138"/>
    <cellStyle name="SAPBEXformats 2 4 2 3" xfId="19139"/>
    <cellStyle name="SAPBEXformats 2 4 3" xfId="19140"/>
    <cellStyle name="SAPBEXformats 2 4 3 2" xfId="19141"/>
    <cellStyle name="SAPBEXformats 2 4 3 2 2" xfId="19142"/>
    <cellStyle name="SAPBEXformats 2 4 3 3" xfId="19143"/>
    <cellStyle name="SAPBEXformats 2 4 4" xfId="19144"/>
    <cellStyle name="SAPBEXformats 2 4 4 2" xfId="19145"/>
    <cellStyle name="SAPBEXformats 2 4 4 2 2" xfId="19146"/>
    <cellStyle name="SAPBEXformats 2 4 4 3" xfId="19147"/>
    <cellStyle name="SAPBEXformats 2 4 5" xfId="19148"/>
    <cellStyle name="SAPBEXformats 2 4 5 2" xfId="19149"/>
    <cellStyle name="SAPBEXformats 2 4 5 2 2" xfId="19150"/>
    <cellStyle name="SAPBEXformats 2 4 5 3" xfId="19151"/>
    <cellStyle name="SAPBEXformats 2 4 6" xfId="19152"/>
    <cellStyle name="SAPBEXformats 2 4 6 2" xfId="19153"/>
    <cellStyle name="SAPBEXformats 2 4 6 2 2" xfId="19154"/>
    <cellStyle name="SAPBEXformats 2 4 6 3" xfId="19155"/>
    <cellStyle name="SAPBEXformats 2 4 7" xfId="19156"/>
    <cellStyle name="SAPBEXformats 2 4 7 2" xfId="19157"/>
    <cellStyle name="SAPBEXformats 2 4 7 2 2" xfId="19158"/>
    <cellStyle name="SAPBEXformats 2 4 7 3" xfId="19159"/>
    <cellStyle name="SAPBEXformats 2 4 8" xfId="19160"/>
    <cellStyle name="SAPBEXformats 2 4 8 2" xfId="19161"/>
    <cellStyle name="SAPBEXformats 2 4 9" xfId="19162"/>
    <cellStyle name="SAPBEXformats 2 5" xfId="19163"/>
    <cellStyle name="SAPBEXformats 2 5 2" xfId="19164"/>
    <cellStyle name="SAPBEXformats 2 5 2 2" xfId="19165"/>
    <cellStyle name="SAPBEXformats 2 5 2 2 2" xfId="19166"/>
    <cellStyle name="SAPBEXformats 2 5 2 3" xfId="19167"/>
    <cellStyle name="SAPBEXformats 2 5 3" xfId="19168"/>
    <cellStyle name="SAPBEXformats 2 5 3 2" xfId="19169"/>
    <cellStyle name="SAPBEXformats 2 5 3 2 2" xfId="19170"/>
    <cellStyle name="SAPBEXformats 2 5 3 3" xfId="19171"/>
    <cellStyle name="SAPBEXformats 2 5 4" xfId="19172"/>
    <cellStyle name="SAPBEXformats 2 5 4 2" xfId="19173"/>
    <cellStyle name="SAPBEXformats 2 5 4 2 2" xfId="19174"/>
    <cellStyle name="SAPBEXformats 2 5 4 3" xfId="19175"/>
    <cellStyle name="SAPBEXformats 2 5 5" xfId="19176"/>
    <cellStyle name="SAPBEXformats 2 5 5 2" xfId="19177"/>
    <cellStyle name="SAPBEXformats 2 5 5 2 2" xfId="19178"/>
    <cellStyle name="SAPBEXformats 2 5 5 3" xfId="19179"/>
    <cellStyle name="SAPBEXformats 2 5 6" xfId="19180"/>
    <cellStyle name="SAPBEXformats 2 5 6 2" xfId="19181"/>
    <cellStyle name="SAPBEXformats 2 5 6 2 2" xfId="19182"/>
    <cellStyle name="SAPBEXformats 2 5 6 3" xfId="19183"/>
    <cellStyle name="SAPBEXformats 2 5 7" xfId="19184"/>
    <cellStyle name="SAPBEXformats 2 5 7 2" xfId="19185"/>
    <cellStyle name="SAPBEXformats 2 5 7 2 2" xfId="19186"/>
    <cellStyle name="SAPBEXformats 2 5 7 3" xfId="19187"/>
    <cellStyle name="SAPBEXformats 2 5 8" xfId="19188"/>
    <cellStyle name="SAPBEXformats 2 5 8 2" xfId="19189"/>
    <cellStyle name="SAPBEXformats 2 5 9" xfId="19190"/>
    <cellStyle name="SAPBEXformats 2 6" xfId="19191"/>
    <cellStyle name="SAPBEXformats 2 6 2" xfId="19192"/>
    <cellStyle name="SAPBEXformats 2 6 2 2" xfId="19193"/>
    <cellStyle name="SAPBEXformats 2 6 2 2 2" xfId="19194"/>
    <cellStyle name="SAPBEXformats 2 6 2 3" xfId="19195"/>
    <cellStyle name="SAPBEXformats 2 6 3" xfId="19196"/>
    <cellStyle name="SAPBEXformats 2 6 3 2" xfId="19197"/>
    <cellStyle name="SAPBEXformats 2 6 3 2 2" xfId="19198"/>
    <cellStyle name="SAPBEXformats 2 6 3 3" xfId="19199"/>
    <cellStyle name="SAPBEXformats 2 6 4" xfId="19200"/>
    <cellStyle name="SAPBEXformats 2 6 4 2" xfId="19201"/>
    <cellStyle name="SAPBEXformats 2 6 4 2 2" xfId="19202"/>
    <cellStyle name="SAPBEXformats 2 6 4 3" xfId="19203"/>
    <cellStyle name="SAPBEXformats 2 6 5" xfId="19204"/>
    <cellStyle name="SAPBEXformats 2 6 5 2" xfId="19205"/>
    <cellStyle name="SAPBEXformats 2 6 5 2 2" xfId="19206"/>
    <cellStyle name="SAPBEXformats 2 6 5 3" xfId="19207"/>
    <cellStyle name="SAPBEXformats 2 6 6" xfId="19208"/>
    <cellStyle name="SAPBEXformats 2 6 6 2" xfId="19209"/>
    <cellStyle name="SAPBEXformats 2 6 6 2 2" xfId="19210"/>
    <cellStyle name="SAPBEXformats 2 6 6 3" xfId="19211"/>
    <cellStyle name="SAPBEXformats 2 6 7" xfId="19212"/>
    <cellStyle name="SAPBEXformats 2 6 7 2" xfId="19213"/>
    <cellStyle name="SAPBEXformats 2 6 8" xfId="19214"/>
    <cellStyle name="SAPBEXformats 2 7" xfId="19215"/>
    <cellStyle name="SAPBEXformats 2 7 2" xfId="19216"/>
    <cellStyle name="SAPBEXformats 2 7 2 2" xfId="19217"/>
    <cellStyle name="SAPBEXformats 2 7 2 2 2" xfId="19218"/>
    <cellStyle name="SAPBEXformats 2 7 2 3" xfId="19219"/>
    <cellStyle name="SAPBEXformats 2 7 3" xfId="19220"/>
    <cellStyle name="SAPBEXformats 2 7 3 2" xfId="19221"/>
    <cellStyle name="SAPBEXformats 2 7 3 2 2" xfId="19222"/>
    <cellStyle name="SAPBEXformats 2 7 3 3" xfId="19223"/>
    <cellStyle name="SAPBEXformats 2 7 4" xfId="19224"/>
    <cellStyle name="SAPBEXformats 2 7 4 2" xfId="19225"/>
    <cellStyle name="SAPBEXformats 2 7 4 2 2" xfId="19226"/>
    <cellStyle name="SAPBEXformats 2 7 4 3" xfId="19227"/>
    <cellStyle name="SAPBEXformats 2 7 5" xfId="19228"/>
    <cellStyle name="SAPBEXformats 2 7 5 2" xfId="19229"/>
    <cellStyle name="SAPBEXformats 2 7 5 2 2" xfId="19230"/>
    <cellStyle name="SAPBEXformats 2 7 5 3" xfId="19231"/>
    <cellStyle name="SAPBEXformats 2 7 6" xfId="19232"/>
    <cellStyle name="SAPBEXformats 2 7 6 2" xfId="19233"/>
    <cellStyle name="SAPBEXformats 2 7 6 2 2" xfId="19234"/>
    <cellStyle name="SAPBEXformats 2 7 6 3" xfId="19235"/>
    <cellStyle name="SAPBEXformats 2 7 7" xfId="19236"/>
    <cellStyle name="SAPBEXformats 2 7 7 2" xfId="19237"/>
    <cellStyle name="SAPBEXformats 2 7 8" xfId="19238"/>
    <cellStyle name="SAPBEXformats 2 8" xfId="19239"/>
    <cellStyle name="SAPBEXformats 2 8 2" xfId="19240"/>
    <cellStyle name="SAPBEXformats 2 8 2 2" xfId="19241"/>
    <cellStyle name="SAPBEXformats 2 8 2 2 2" xfId="19242"/>
    <cellStyle name="SAPBEXformats 2 8 2 3" xfId="19243"/>
    <cellStyle name="SAPBEXformats 2 8 3" xfId="19244"/>
    <cellStyle name="SAPBEXformats 2 8 3 2" xfId="19245"/>
    <cellStyle name="SAPBEXformats 2 8 3 2 2" xfId="19246"/>
    <cellStyle name="SAPBEXformats 2 8 3 3" xfId="19247"/>
    <cellStyle name="SAPBEXformats 2 8 4" xfId="19248"/>
    <cellStyle name="SAPBEXformats 2 8 4 2" xfId="19249"/>
    <cellStyle name="SAPBEXformats 2 8 4 2 2" xfId="19250"/>
    <cellStyle name="SAPBEXformats 2 8 4 3" xfId="19251"/>
    <cellStyle name="SAPBEXformats 2 8 5" xfId="19252"/>
    <cellStyle name="SAPBEXformats 2 8 5 2" xfId="19253"/>
    <cellStyle name="SAPBEXformats 2 8 5 2 2" xfId="19254"/>
    <cellStyle name="SAPBEXformats 2 8 5 3" xfId="19255"/>
    <cellStyle name="SAPBEXformats 2 8 6" xfId="19256"/>
    <cellStyle name="SAPBEXformats 2 8 6 2" xfId="19257"/>
    <cellStyle name="SAPBEXformats 2 8 6 2 2" xfId="19258"/>
    <cellStyle name="SAPBEXformats 2 8 6 3" xfId="19259"/>
    <cellStyle name="SAPBEXformats 2 8 7" xfId="19260"/>
    <cellStyle name="SAPBEXformats 2 8 7 2" xfId="19261"/>
    <cellStyle name="SAPBEXformats 2 8 8" xfId="19262"/>
    <cellStyle name="SAPBEXformats 2 9" xfId="19263"/>
    <cellStyle name="SAPBEXformats 2 9 2" xfId="19264"/>
    <cellStyle name="SAPBEXformats 2 9 2 2" xfId="19265"/>
    <cellStyle name="SAPBEXformats 2 9 2 2 2" xfId="19266"/>
    <cellStyle name="SAPBEXformats 2 9 2 3" xfId="19267"/>
    <cellStyle name="SAPBEXformats 2 9 3" xfId="19268"/>
    <cellStyle name="SAPBEXformats 2 9 3 2" xfId="19269"/>
    <cellStyle name="SAPBEXformats 2 9 3 2 2" xfId="19270"/>
    <cellStyle name="SAPBEXformats 2 9 3 3" xfId="19271"/>
    <cellStyle name="SAPBEXformats 2 9 4" xfId="19272"/>
    <cellStyle name="SAPBEXformats 2 9 4 2" xfId="19273"/>
    <cellStyle name="SAPBEXformats 2 9 4 2 2" xfId="19274"/>
    <cellStyle name="SAPBEXformats 2 9 4 3" xfId="19275"/>
    <cellStyle name="SAPBEXformats 2 9 5" xfId="19276"/>
    <cellStyle name="SAPBEXformats 2 9 5 2" xfId="19277"/>
    <cellStyle name="SAPBEXformats 2 9 5 2 2" xfId="19278"/>
    <cellStyle name="SAPBEXformats 2 9 5 3" xfId="19279"/>
    <cellStyle name="SAPBEXformats 2 9 6" xfId="19280"/>
    <cellStyle name="SAPBEXformats 2 9 6 2" xfId="19281"/>
    <cellStyle name="SAPBEXformats 2 9 6 2 2" xfId="19282"/>
    <cellStyle name="SAPBEXformats 2 9 6 3" xfId="19283"/>
    <cellStyle name="SAPBEXformats 2 9 7" xfId="19284"/>
    <cellStyle name="SAPBEXformats 2 9 7 2" xfId="19285"/>
    <cellStyle name="SAPBEXformats 2 9 8" xfId="19286"/>
    <cellStyle name="SAPBEXformats 2_Формат БП (формы сбытовых компаний)_1" xfId="19287"/>
    <cellStyle name="SAPBEXformats 3" xfId="19288"/>
    <cellStyle name="SAPBEXformats 3 10" xfId="19289"/>
    <cellStyle name="SAPBEXformats 3 2" xfId="19290"/>
    <cellStyle name="SAPBEXformats 3 2 2" xfId="19291"/>
    <cellStyle name="SAPBEXformats 3 2 2 2" xfId="19292"/>
    <cellStyle name="SAPBEXformats 3 2 3" xfId="19293"/>
    <cellStyle name="SAPBEXformats 3 3" xfId="19294"/>
    <cellStyle name="SAPBEXformats 3 3 2" xfId="19295"/>
    <cellStyle name="SAPBEXformats 3 3 2 2" xfId="19296"/>
    <cellStyle name="SAPBEXformats 3 3 3" xfId="19297"/>
    <cellStyle name="SAPBEXformats 3 4" xfId="19298"/>
    <cellStyle name="SAPBEXformats 3 4 2" xfId="19299"/>
    <cellStyle name="SAPBEXformats 3 4 2 2" xfId="19300"/>
    <cellStyle name="SAPBEXformats 3 4 3" xfId="19301"/>
    <cellStyle name="SAPBEXformats 3 5" xfId="19302"/>
    <cellStyle name="SAPBEXformats 3 5 2" xfId="19303"/>
    <cellStyle name="SAPBEXformats 3 5 2 2" xfId="19304"/>
    <cellStyle name="SAPBEXformats 3 5 3" xfId="19305"/>
    <cellStyle name="SAPBEXformats 3 6" xfId="19306"/>
    <cellStyle name="SAPBEXformats 3 6 2" xfId="19307"/>
    <cellStyle name="SAPBEXformats 3 6 2 2" xfId="19308"/>
    <cellStyle name="SAPBEXformats 3 6 3" xfId="19309"/>
    <cellStyle name="SAPBEXformats 3 7" xfId="19310"/>
    <cellStyle name="SAPBEXformats 3 7 2" xfId="19311"/>
    <cellStyle name="SAPBEXformats 3 7 2 2" xfId="19312"/>
    <cellStyle name="SAPBEXformats 3 7 3" xfId="19313"/>
    <cellStyle name="SAPBEXformats 3 8" xfId="19314"/>
    <cellStyle name="SAPBEXformats 3 8 2" xfId="19315"/>
    <cellStyle name="SAPBEXformats 3 9" xfId="19316"/>
    <cellStyle name="SAPBEXformats 4" xfId="19317"/>
    <cellStyle name="SAPBEXformats 4 2" xfId="19318"/>
    <cellStyle name="SAPBEXformats 4 2 2" xfId="19319"/>
    <cellStyle name="SAPBEXformats 4 2 2 2" xfId="19320"/>
    <cellStyle name="SAPBEXformats 4 2 3" xfId="19321"/>
    <cellStyle name="SAPBEXformats 4 3" xfId="19322"/>
    <cellStyle name="SAPBEXformats 4 3 2" xfId="19323"/>
    <cellStyle name="SAPBEXformats 4 3 2 2" xfId="19324"/>
    <cellStyle name="SAPBEXformats 4 3 3" xfId="19325"/>
    <cellStyle name="SAPBEXformats 4 4" xfId="19326"/>
    <cellStyle name="SAPBEXformats 4 4 2" xfId="19327"/>
    <cellStyle name="SAPBEXformats 4 4 2 2" xfId="19328"/>
    <cellStyle name="SAPBEXformats 4 4 3" xfId="19329"/>
    <cellStyle name="SAPBEXformats 4 5" xfId="19330"/>
    <cellStyle name="SAPBEXformats 4 5 2" xfId="19331"/>
    <cellStyle name="SAPBEXformats 4 5 2 2" xfId="19332"/>
    <cellStyle name="SAPBEXformats 4 5 3" xfId="19333"/>
    <cellStyle name="SAPBEXformats 4 6" xfId="19334"/>
    <cellStyle name="SAPBEXformats 4 6 2" xfId="19335"/>
    <cellStyle name="SAPBEXformats 4 6 2 2" xfId="19336"/>
    <cellStyle name="SAPBEXformats 4 6 3" xfId="19337"/>
    <cellStyle name="SAPBEXformats 4 7" xfId="19338"/>
    <cellStyle name="SAPBEXformats 4 7 2" xfId="19339"/>
    <cellStyle name="SAPBEXformats 4 7 2 2" xfId="19340"/>
    <cellStyle name="SAPBEXformats 4 7 3" xfId="19341"/>
    <cellStyle name="SAPBEXformats 4 8" xfId="19342"/>
    <cellStyle name="SAPBEXformats 4 8 2" xfId="19343"/>
    <cellStyle name="SAPBEXformats 4 9" xfId="19344"/>
    <cellStyle name="SAPBEXformats 5" xfId="19345"/>
    <cellStyle name="SAPBEXformats 5 2" xfId="19346"/>
    <cellStyle name="SAPBEXformats 5 2 2" xfId="19347"/>
    <cellStyle name="SAPBEXformats 5 2 2 2" xfId="19348"/>
    <cellStyle name="SAPBEXformats 5 2 3" xfId="19349"/>
    <cellStyle name="SAPBEXformats 5 3" xfId="19350"/>
    <cellStyle name="SAPBEXformats 5 3 2" xfId="19351"/>
    <cellStyle name="SAPBEXformats 5 3 2 2" xfId="19352"/>
    <cellStyle name="SAPBEXformats 5 3 3" xfId="19353"/>
    <cellStyle name="SAPBEXformats 5 4" xfId="19354"/>
    <cellStyle name="SAPBEXformats 5 4 2" xfId="19355"/>
    <cellStyle name="SAPBEXformats 5 4 2 2" xfId="19356"/>
    <cellStyle name="SAPBEXformats 5 4 3" xfId="19357"/>
    <cellStyle name="SAPBEXformats 5 5" xfId="19358"/>
    <cellStyle name="SAPBEXformats 5 5 2" xfId="19359"/>
    <cellStyle name="SAPBEXformats 5 5 2 2" xfId="19360"/>
    <cellStyle name="SAPBEXformats 5 5 3" xfId="19361"/>
    <cellStyle name="SAPBEXformats 5 6" xfId="19362"/>
    <cellStyle name="SAPBEXformats 5 6 2" xfId="19363"/>
    <cellStyle name="SAPBEXformats 5 6 2 2" xfId="19364"/>
    <cellStyle name="SAPBEXformats 5 6 3" xfId="19365"/>
    <cellStyle name="SAPBEXformats 5 7" xfId="19366"/>
    <cellStyle name="SAPBEXformats 5 7 2" xfId="19367"/>
    <cellStyle name="SAPBEXformats 5 7 2 2" xfId="19368"/>
    <cellStyle name="SAPBEXformats 5 7 3" xfId="19369"/>
    <cellStyle name="SAPBEXformats 5 8" xfId="19370"/>
    <cellStyle name="SAPBEXformats 5 8 2" xfId="19371"/>
    <cellStyle name="SAPBEXformats 5 9" xfId="19372"/>
    <cellStyle name="SAPBEXformats 6" xfId="19373"/>
    <cellStyle name="SAPBEXformats 6 2" xfId="19374"/>
    <cellStyle name="SAPBEXformats 6 2 2" xfId="19375"/>
    <cellStyle name="SAPBEXformats 6 2 2 2" xfId="19376"/>
    <cellStyle name="SAPBEXformats 6 2 3" xfId="19377"/>
    <cellStyle name="SAPBEXformats 6 3" xfId="19378"/>
    <cellStyle name="SAPBEXformats 6 3 2" xfId="19379"/>
    <cellStyle name="SAPBEXformats 6 3 2 2" xfId="19380"/>
    <cellStyle name="SAPBEXformats 6 3 3" xfId="19381"/>
    <cellStyle name="SAPBEXformats 6 4" xfId="19382"/>
    <cellStyle name="SAPBEXformats 6 4 2" xfId="19383"/>
    <cellStyle name="SAPBEXformats 6 4 2 2" xfId="19384"/>
    <cellStyle name="SAPBEXformats 6 4 3" xfId="19385"/>
    <cellStyle name="SAPBEXformats 6 5" xfId="19386"/>
    <cellStyle name="SAPBEXformats 6 5 2" xfId="19387"/>
    <cellStyle name="SAPBEXformats 6 5 2 2" xfId="19388"/>
    <cellStyle name="SAPBEXformats 6 5 3" xfId="19389"/>
    <cellStyle name="SAPBEXformats 6 6" xfId="19390"/>
    <cellStyle name="SAPBEXformats 6 6 2" xfId="19391"/>
    <cellStyle name="SAPBEXformats 6 6 2 2" xfId="19392"/>
    <cellStyle name="SAPBEXformats 6 6 3" xfId="19393"/>
    <cellStyle name="SAPBEXformats 6 7" xfId="19394"/>
    <cellStyle name="SAPBEXformats 6 7 2" xfId="19395"/>
    <cellStyle name="SAPBEXformats 6 7 2 2" xfId="19396"/>
    <cellStyle name="SAPBEXformats 6 7 3" xfId="19397"/>
    <cellStyle name="SAPBEXformats 6 8" xfId="19398"/>
    <cellStyle name="SAPBEXformats 6 8 2" xfId="19399"/>
    <cellStyle name="SAPBEXformats 6 9" xfId="19400"/>
    <cellStyle name="SAPBEXformats 7" xfId="19401"/>
    <cellStyle name="SAPBEXformats 7 2" xfId="19402"/>
    <cellStyle name="SAPBEXformats 7 2 2" xfId="19403"/>
    <cellStyle name="SAPBEXformats 7 2 2 2" xfId="19404"/>
    <cellStyle name="SAPBEXformats 7 2 3" xfId="19405"/>
    <cellStyle name="SAPBEXformats 7 3" xfId="19406"/>
    <cellStyle name="SAPBEXformats 7 3 2" xfId="19407"/>
    <cellStyle name="SAPBEXformats 7 3 2 2" xfId="19408"/>
    <cellStyle name="SAPBEXformats 7 3 3" xfId="19409"/>
    <cellStyle name="SAPBEXformats 7 4" xfId="19410"/>
    <cellStyle name="SAPBEXformats 7 4 2" xfId="19411"/>
    <cellStyle name="SAPBEXformats 7 4 2 2" xfId="19412"/>
    <cellStyle name="SAPBEXformats 7 4 3" xfId="19413"/>
    <cellStyle name="SAPBEXformats 7 5" xfId="19414"/>
    <cellStyle name="SAPBEXformats 7 5 2" xfId="19415"/>
    <cellStyle name="SAPBEXformats 7 5 2 2" xfId="19416"/>
    <cellStyle name="SAPBEXformats 7 5 3" xfId="19417"/>
    <cellStyle name="SAPBEXformats 7 6" xfId="19418"/>
    <cellStyle name="SAPBEXformats 7 6 2" xfId="19419"/>
    <cellStyle name="SAPBEXformats 7 6 2 2" xfId="19420"/>
    <cellStyle name="SAPBEXformats 7 6 3" xfId="19421"/>
    <cellStyle name="SAPBEXformats 7 7" xfId="19422"/>
    <cellStyle name="SAPBEXformats 7 7 2" xfId="19423"/>
    <cellStyle name="SAPBEXformats 7 7 2 2" xfId="19424"/>
    <cellStyle name="SAPBEXformats 7 7 3" xfId="19425"/>
    <cellStyle name="SAPBEXformats 7 8" xfId="19426"/>
    <cellStyle name="SAPBEXformats 7 8 2" xfId="19427"/>
    <cellStyle name="SAPBEXformats 7 9" xfId="19428"/>
    <cellStyle name="SAPBEXformats 8" xfId="19429"/>
    <cellStyle name="SAPBEXformats 8 2" xfId="19430"/>
    <cellStyle name="SAPBEXformats 8 2 2" xfId="19431"/>
    <cellStyle name="SAPBEXformats 8 2 2 2" xfId="19432"/>
    <cellStyle name="SAPBEXformats 8 2 3" xfId="19433"/>
    <cellStyle name="SAPBEXformats 8 3" xfId="19434"/>
    <cellStyle name="SAPBEXformats 8 3 2" xfId="19435"/>
    <cellStyle name="SAPBEXformats 8 3 2 2" xfId="19436"/>
    <cellStyle name="SAPBEXformats 8 3 3" xfId="19437"/>
    <cellStyle name="SAPBEXformats 8 4" xfId="19438"/>
    <cellStyle name="SAPBEXformats 8 4 2" xfId="19439"/>
    <cellStyle name="SAPBEXformats 8 4 2 2" xfId="19440"/>
    <cellStyle name="SAPBEXformats 8 4 3" xfId="19441"/>
    <cellStyle name="SAPBEXformats 8 5" xfId="19442"/>
    <cellStyle name="SAPBEXformats 8 5 2" xfId="19443"/>
    <cellStyle name="SAPBEXformats 8 5 2 2" xfId="19444"/>
    <cellStyle name="SAPBEXformats 8 5 3" xfId="19445"/>
    <cellStyle name="SAPBEXformats 8 6" xfId="19446"/>
    <cellStyle name="SAPBEXformats 8 6 2" xfId="19447"/>
    <cellStyle name="SAPBEXformats 8 6 2 2" xfId="19448"/>
    <cellStyle name="SAPBEXformats 8 6 3" xfId="19449"/>
    <cellStyle name="SAPBEXformats 8 7" xfId="19450"/>
    <cellStyle name="SAPBEXformats 8 7 2" xfId="19451"/>
    <cellStyle name="SAPBEXformats 8 7 2 2" xfId="19452"/>
    <cellStyle name="SAPBEXformats 8 7 3" xfId="19453"/>
    <cellStyle name="SAPBEXformats 8 8" xfId="19454"/>
    <cellStyle name="SAPBEXformats 8 8 2" xfId="19455"/>
    <cellStyle name="SAPBEXformats 8 9" xfId="19456"/>
    <cellStyle name="SAPBEXformats 9" xfId="19457"/>
    <cellStyle name="SAPBEXformats 9 2" xfId="19458"/>
    <cellStyle name="SAPBEXformats 9 2 2" xfId="19459"/>
    <cellStyle name="SAPBEXformats 9 2 2 2" xfId="19460"/>
    <cellStyle name="SAPBEXformats 9 2 3" xfId="19461"/>
    <cellStyle name="SAPBEXformats 9 3" xfId="19462"/>
    <cellStyle name="SAPBEXformats 9 3 2" xfId="19463"/>
    <cellStyle name="SAPBEXformats 9 3 2 2" xfId="19464"/>
    <cellStyle name="SAPBEXformats 9 3 3" xfId="19465"/>
    <cellStyle name="SAPBEXformats 9 4" xfId="19466"/>
    <cellStyle name="SAPBEXformats 9 4 2" xfId="19467"/>
    <cellStyle name="SAPBEXformats 9 4 2 2" xfId="19468"/>
    <cellStyle name="SAPBEXformats 9 4 3" xfId="19469"/>
    <cellStyle name="SAPBEXformats 9 5" xfId="19470"/>
    <cellStyle name="SAPBEXformats 9 5 2" xfId="19471"/>
    <cellStyle name="SAPBEXformats 9 5 2 2" xfId="19472"/>
    <cellStyle name="SAPBEXformats 9 5 3" xfId="19473"/>
    <cellStyle name="SAPBEXformats 9 6" xfId="19474"/>
    <cellStyle name="SAPBEXformats 9 6 2" xfId="19475"/>
    <cellStyle name="SAPBEXformats 9 6 2 2" xfId="19476"/>
    <cellStyle name="SAPBEXformats 9 6 3" xfId="19477"/>
    <cellStyle name="SAPBEXformats 9 7" xfId="19478"/>
    <cellStyle name="SAPBEXformats 9 7 2" xfId="19479"/>
    <cellStyle name="SAPBEXformats 9 8" xfId="19480"/>
    <cellStyle name="SAPBEXformats_6.1-топл_расход" xfId="19481"/>
    <cellStyle name="SAPBEXheaderItem" xfId="19482"/>
    <cellStyle name="SAPBEXheaderItem 10" xfId="19483"/>
    <cellStyle name="SAPBEXheaderItem 10 2" xfId="19484"/>
    <cellStyle name="SAPBEXheaderItem 10 2 2" xfId="19485"/>
    <cellStyle name="SAPBEXheaderItem 10 2 2 2" xfId="19486"/>
    <cellStyle name="SAPBEXheaderItem 10 2 3" xfId="19487"/>
    <cellStyle name="SAPBEXheaderItem 10 3" xfId="19488"/>
    <cellStyle name="SAPBEXheaderItem 10 3 2" xfId="19489"/>
    <cellStyle name="SAPBEXheaderItem 10 3 2 2" xfId="19490"/>
    <cellStyle name="SAPBEXheaderItem 10 3 3" xfId="19491"/>
    <cellStyle name="SAPBEXheaderItem 10 4" xfId="19492"/>
    <cellStyle name="SAPBEXheaderItem 10 4 2" xfId="19493"/>
    <cellStyle name="SAPBEXheaderItem 10 4 2 2" xfId="19494"/>
    <cellStyle name="SAPBEXheaderItem 10 4 3" xfId="19495"/>
    <cellStyle name="SAPBEXheaderItem 10 5" xfId="19496"/>
    <cellStyle name="SAPBEXheaderItem 10 5 2" xfId="19497"/>
    <cellStyle name="SAPBEXheaderItem 10 5 2 2" xfId="19498"/>
    <cellStyle name="SAPBEXheaderItem 10 5 3" xfId="19499"/>
    <cellStyle name="SAPBEXheaderItem 10 6" xfId="19500"/>
    <cellStyle name="SAPBEXheaderItem 10 6 2" xfId="19501"/>
    <cellStyle name="SAPBEXheaderItem 10 6 2 2" xfId="19502"/>
    <cellStyle name="SAPBEXheaderItem 10 6 3" xfId="19503"/>
    <cellStyle name="SAPBEXheaderItem 10 7" xfId="19504"/>
    <cellStyle name="SAPBEXheaderItem 10 7 2" xfId="19505"/>
    <cellStyle name="SAPBEXheaderItem 10 8" xfId="19506"/>
    <cellStyle name="SAPBEXheaderItem 11" xfId="19507"/>
    <cellStyle name="SAPBEXheaderItem 11 2" xfId="19508"/>
    <cellStyle name="SAPBEXheaderItem 11 2 2" xfId="19509"/>
    <cellStyle name="SAPBEXheaderItem 11 2 2 2" xfId="19510"/>
    <cellStyle name="SAPBEXheaderItem 11 2 3" xfId="19511"/>
    <cellStyle name="SAPBEXheaderItem 11 3" xfId="19512"/>
    <cellStyle name="SAPBEXheaderItem 11 3 2" xfId="19513"/>
    <cellStyle name="SAPBEXheaderItem 11 3 2 2" xfId="19514"/>
    <cellStyle name="SAPBEXheaderItem 11 3 3" xfId="19515"/>
    <cellStyle name="SAPBEXheaderItem 11 4" xfId="19516"/>
    <cellStyle name="SAPBEXheaderItem 11 4 2" xfId="19517"/>
    <cellStyle name="SAPBEXheaderItem 11 4 2 2" xfId="19518"/>
    <cellStyle name="SAPBEXheaderItem 11 4 3" xfId="19519"/>
    <cellStyle name="SAPBEXheaderItem 11 5" xfId="19520"/>
    <cellStyle name="SAPBEXheaderItem 11 5 2" xfId="19521"/>
    <cellStyle name="SAPBEXheaderItem 11 5 2 2" xfId="19522"/>
    <cellStyle name="SAPBEXheaderItem 11 5 3" xfId="19523"/>
    <cellStyle name="SAPBEXheaderItem 11 6" xfId="19524"/>
    <cellStyle name="SAPBEXheaderItem 11 6 2" xfId="19525"/>
    <cellStyle name="SAPBEXheaderItem 11 6 2 2" xfId="19526"/>
    <cellStyle name="SAPBEXheaderItem 11 6 3" xfId="19527"/>
    <cellStyle name="SAPBEXheaderItem 11 7" xfId="19528"/>
    <cellStyle name="SAPBEXheaderItem 11 7 2" xfId="19529"/>
    <cellStyle name="SAPBEXheaderItem 11 8" xfId="19530"/>
    <cellStyle name="SAPBEXheaderItem 12" xfId="19531"/>
    <cellStyle name="SAPBEXheaderItem 12 2" xfId="19532"/>
    <cellStyle name="SAPBEXheaderItem 12 2 2" xfId="19533"/>
    <cellStyle name="SAPBEXheaderItem 12 3" xfId="19534"/>
    <cellStyle name="SAPBEXheaderItem 13" xfId="19535"/>
    <cellStyle name="SAPBEXheaderItem 13 2" xfId="19536"/>
    <cellStyle name="SAPBEXheaderItem 13 2 2" xfId="19537"/>
    <cellStyle name="SAPBEXheaderItem 13 3" xfId="19538"/>
    <cellStyle name="SAPBEXheaderItem 14" xfId="19539"/>
    <cellStyle name="SAPBEXheaderItem 14 2" xfId="19540"/>
    <cellStyle name="SAPBEXheaderItem 14 2 2" xfId="19541"/>
    <cellStyle name="SAPBEXheaderItem 14 3" xfId="19542"/>
    <cellStyle name="SAPBEXheaderItem 15" xfId="19543"/>
    <cellStyle name="SAPBEXheaderItem 15 2" xfId="19544"/>
    <cellStyle name="SAPBEXheaderItem 15 2 2" xfId="19545"/>
    <cellStyle name="SAPBEXheaderItem 15 3" xfId="19546"/>
    <cellStyle name="SAPBEXheaderItem 16" xfId="19547"/>
    <cellStyle name="SAPBEXheaderItem 16 2" xfId="19548"/>
    <cellStyle name="SAPBEXheaderItem 16 2 2" xfId="19549"/>
    <cellStyle name="SAPBEXheaderItem 16 3" xfId="19550"/>
    <cellStyle name="SAPBEXheaderItem 17" xfId="19551"/>
    <cellStyle name="SAPBEXheaderItem 17 2" xfId="19552"/>
    <cellStyle name="SAPBEXheaderItem 18" xfId="19553"/>
    <cellStyle name="SAPBEXheaderItem 19" xfId="19554"/>
    <cellStyle name="SAPBEXheaderItem 2" xfId="19555"/>
    <cellStyle name="SAPBEXheaderItem 2 10" xfId="19556"/>
    <cellStyle name="SAPBEXheaderItem 2 10 2" xfId="19557"/>
    <cellStyle name="SAPBEXheaderItem 2 10 2 2" xfId="19558"/>
    <cellStyle name="SAPBEXheaderItem 2 10 3" xfId="19559"/>
    <cellStyle name="SAPBEXheaderItem 2 11" xfId="19560"/>
    <cellStyle name="SAPBEXheaderItem 2 11 2" xfId="19561"/>
    <cellStyle name="SAPBEXheaderItem 2 11 2 2" xfId="19562"/>
    <cellStyle name="SAPBEXheaderItem 2 11 3" xfId="19563"/>
    <cellStyle name="SAPBEXheaderItem 2 12" xfId="19564"/>
    <cellStyle name="SAPBEXheaderItem 2 12 2" xfId="19565"/>
    <cellStyle name="SAPBEXheaderItem 2 12 2 2" xfId="19566"/>
    <cellStyle name="SAPBEXheaderItem 2 12 3" xfId="19567"/>
    <cellStyle name="SAPBEXheaderItem 2 13" xfId="19568"/>
    <cellStyle name="SAPBEXheaderItem 2 13 2" xfId="19569"/>
    <cellStyle name="SAPBEXheaderItem 2 13 2 2" xfId="19570"/>
    <cellStyle name="SAPBEXheaderItem 2 13 3" xfId="19571"/>
    <cellStyle name="SAPBEXheaderItem 2 14" xfId="19572"/>
    <cellStyle name="SAPBEXheaderItem 2 14 2" xfId="19573"/>
    <cellStyle name="SAPBEXheaderItem 2 14 2 2" xfId="19574"/>
    <cellStyle name="SAPBEXheaderItem 2 14 3" xfId="19575"/>
    <cellStyle name="SAPBEXheaderItem 2 15" xfId="19576"/>
    <cellStyle name="SAPBEXheaderItem 2 15 2" xfId="19577"/>
    <cellStyle name="SAPBEXheaderItem 2 16" xfId="19578"/>
    <cellStyle name="SAPBEXheaderItem 2 17" xfId="19579"/>
    <cellStyle name="SAPBEXheaderItem 2 2" xfId="19580"/>
    <cellStyle name="SAPBEXheaderItem 2 2 10" xfId="19581"/>
    <cellStyle name="SAPBEXheaderItem 2 2 10 2" xfId="19582"/>
    <cellStyle name="SAPBEXheaderItem 2 2 10 2 2" xfId="19583"/>
    <cellStyle name="SAPBEXheaderItem 2 2 10 3" xfId="19584"/>
    <cellStyle name="SAPBEXheaderItem 2 2 11" xfId="19585"/>
    <cellStyle name="SAPBEXheaderItem 2 2 11 2" xfId="19586"/>
    <cellStyle name="SAPBEXheaderItem 2 2 11 2 2" xfId="19587"/>
    <cellStyle name="SAPBEXheaderItem 2 2 11 3" xfId="19588"/>
    <cellStyle name="SAPBEXheaderItem 2 2 12" xfId="19589"/>
    <cellStyle name="SAPBEXheaderItem 2 2 12 2" xfId="19590"/>
    <cellStyle name="SAPBEXheaderItem 2 2 12 2 2" xfId="19591"/>
    <cellStyle name="SAPBEXheaderItem 2 2 12 3" xfId="19592"/>
    <cellStyle name="SAPBEXheaderItem 2 2 13" xfId="19593"/>
    <cellStyle name="SAPBEXheaderItem 2 2 13 2" xfId="19594"/>
    <cellStyle name="SAPBEXheaderItem 2 2 13 2 2" xfId="19595"/>
    <cellStyle name="SAPBEXheaderItem 2 2 13 3" xfId="19596"/>
    <cellStyle name="SAPBEXheaderItem 2 2 14" xfId="19597"/>
    <cellStyle name="SAPBEXheaderItem 2 2 14 2" xfId="19598"/>
    <cellStyle name="SAPBEXheaderItem 2 2 15" xfId="19599"/>
    <cellStyle name="SAPBEXheaderItem 2 2 16" xfId="19600"/>
    <cellStyle name="SAPBEXheaderItem 2 2 2" xfId="19601"/>
    <cellStyle name="SAPBEXheaderItem 2 2 2 2" xfId="19602"/>
    <cellStyle name="SAPBEXheaderItem 2 2 2 2 2" xfId="19603"/>
    <cellStyle name="SAPBEXheaderItem 2 2 2 2 2 2" xfId="19604"/>
    <cellStyle name="SAPBEXheaderItem 2 2 2 2 3" xfId="19605"/>
    <cellStyle name="SAPBEXheaderItem 2 2 2 3" xfId="19606"/>
    <cellStyle name="SAPBEXheaderItem 2 2 2 3 2" xfId="19607"/>
    <cellStyle name="SAPBEXheaderItem 2 2 2 3 2 2" xfId="19608"/>
    <cellStyle name="SAPBEXheaderItem 2 2 2 3 3" xfId="19609"/>
    <cellStyle name="SAPBEXheaderItem 2 2 2 4" xfId="19610"/>
    <cellStyle name="SAPBEXheaderItem 2 2 2 4 2" xfId="19611"/>
    <cellStyle name="SAPBEXheaderItem 2 2 2 4 2 2" xfId="19612"/>
    <cellStyle name="SAPBEXheaderItem 2 2 2 4 3" xfId="19613"/>
    <cellStyle name="SAPBEXheaderItem 2 2 2 5" xfId="19614"/>
    <cellStyle name="SAPBEXheaderItem 2 2 2 5 2" xfId="19615"/>
    <cellStyle name="SAPBEXheaderItem 2 2 2 5 2 2" xfId="19616"/>
    <cellStyle name="SAPBEXheaderItem 2 2 2 5 3" xfId="19617"/>
    <cellStyle name="SAPBEXheaderItem 2 2 2 6" xfId="19618"/>
    <cellStyle name="SAPBEXheaderItem 2 2 2 6 2" xfId="19619"/>
    <cellStyle name="SAPBEXheaderItem 2 2 2 6 2 2" xfId="19620"/>
    <cellStyle name="SAPBEXheaderItem 2 2 2 6 3" xfId="19621"/>
    <cellStyle name="SAPBEXheaderItem 2 2 2 7" xfId="19622"/>
    <cellStyle name="SAPBEXheaderItem 2 2 2 7 2" xfId="19623"/>
    <cellStyle name="SAPBEXheaderItem 2 2 2 7 2 2" xfId="19624"/>
    <cellStyle name="SAPBEXheaderItem 2 2 2 7 3" xfId="19625"/>
    <cellStyle name="SAPBEXheaderItem 2 2 2 8" xfId="19626"/>
    <cellStyle name="SAPBEXheaderItem 2 2 2 8 2" xfId="19627"/>
    <cellStyle name="SAPBEXheaderItem 2 2 2 9" xfId="19628"/>
    <cellStyle name="SAPBEXheaderItem 2 2 3" xfId="19629"/>
    <cellStyle name="SAPBEXheaderItem 2 2 3 2" xfId="19630"/>
    <cellStyle name="SAPBEXheaderItem 2 2 3 2 2" xfId="19631"/>
    <cellStyle name="SAPBEXheaderItem 2 2 3 2 2 2" xfId="19632"/>
    <cellStyle name="SAPBEXheaderItem 2 2 3 2 3" xfId="19633"/>
    <cellStyle name="SAPBEXheaderItem 2 2 3 3" xfId="19634"/>
    <cellStyle name="SAPBEXheaderItem 2 2 3 3 2" xfId="19635"/>
    <cellStyle name="SAPBEXheaderItem 2 2 3 3 2 2" xfId="19636"/>
    <cellStyle name="SAPBEXheaderItem 2 2 3 3 3" xfId="19637"/>
    <cellStyle name="SAPBEXheaderItem 2 2 3 4" xfId="19638"/>
    <cellStyle name="SAPBEXheaderItem 2 2 3 4 2" xfId="19639"/>
    <cellStyle name="SAPBEXheaderItem 2 2 3 4 2 2" xfId="19640"/>
    <cellStyle name="SAPBEXheaderItem 2 2 3 4 3" xfId="19641"/>
    <cellStyle name="SAPBEXheaderItem 2 2 3 5" xfId="19642"/>
    <cellStyle name="SAPBEXheaderItem 2 2 3 5 2" xfId="19643"/>
    <cellStyle name="SAPBEXheaderItem 2 2 3 5 2 2" xfId="19644"/>
    <cellStyle name="SAPBEXheaderItem 2 2 3 5 3" xfId="19645"/>
    <cellStyle name="SAPBEXheaderItem 2 2 3 6" xfId="19646"/>
    <cellStyle name="SAPBEXheaderItem 2 2 3 6 2" xfId="19647"/>
    <cellStyle name="SAPBEXheaderItem 2 2 3 6 2 2" xfId="19648"/>
    <cellStyle name="SAPBEXheaderItem 2 2 3 6 3" xfId="19649"/>
    <cellStyle name="SAPBEXheaderItem 2 2 3 7" xfId="19650"/>
    <cellStyle name="SAPBEXheaderItem 2 2 3 7 2" xfId="19651"/>
    <cellStyle name="SAPBEXheaderItem 2 2 3 7 2 2" xfId="19652"/>
    <cellStyle name="SAPBEXheaderItem 2 2 3 7 3" xfId="19653"/>
    <cellStyle name="SAPBEXheaderItem 2 2 3 8" xfId="19654"/>
    <cellStyle name="SAPBEXheaderItem 2 2 3 8 2" xfId="19655"/>
    <cellStyle name="SAPBEXheaderItem 2 2 3 9" xfId="19656"/>
    <cellStyle name="SAPBEXheaderItem 2 2 4" xfId="19657"/>
    <cellStyle name="SAPBEXheaderItem 2 2 4 2" xfId="19658"/>
    <cellStyle name="SAPBEXheaderItem 2 2 4 2 2" xfId="19659"/>
    <cellStyle name="SAPBEXheaderItem 2 2 4 2 2 2" xfId="19660"/>
    <cellStyle name="SAPBEXheaderItem 2 2 4 2 3" xfId="19661"/>
    <cellStyle name="SAPBEXheaderItem 2 2 4 3" xfId="19662"/>
    <cellStyle name="SAPBEXheaderItem 2 2 4 3 2" xfId="19663"/>
    <cellStyle name="SAPBEXheaderItem 2 2 4 3 2 2" xfId="19664"/>
    <cellStyle name="SAPBEXheaderItem 2 2 4 3 3" xfId="19665"/>
    <cellStyle name="SAPBEXheaderItem 2 2 4 4" xfId="19666"/>
    <cellStyle name="SAPBEXheaderItem 2 2 4 4 2" xfId="19667"/>
    <cellStyle name="SAPBEXheaderItem 2 2 4 4 2 2" xfId="19668"/>
    <cellStyle name="SAPBEXheaderItem 2 2 4 4 3" xfId="19669"/>
    <cellStyle name="SAPBEXheaderItem 2 2 4 5" xfId="19670"/>
    <cellStyle name="SAPBEXheaderItem 2 2 4 5 2" xfId="19671"/>
    <cellStyle name="SAPBEXheaderItem 2 2 4 5 2 2" xfId="19672"/>
    <cellStyle name="SAPBEXheaderItem 2 2 4 5 3" xfId="19673"/>
    <cellStyle name="SAPBEXheaderItem 2 2 4 6" xfId="19674"/>
    <cellStyle name="SAPBEXheaderItem 2 2 4 6 2" xfId="19675"/>
    <cellStyle name="SAPBEXheaderItem 2 2 4 6 2 2" xfId="19676"/>
    <cellStyle name="SAPBEXheaderItem 2 2 4 6 3" xfId="19677"/>
    <cellStyle name="SAPBEXheaderItem 2 2 4 7" xfId="19678"/>
    <cellStyle name="SAPBEXheaderItem 2 2 4 7 2" xfId="19679"/>
    <cellStyle name="SAPBEXheaderItem 2 2 4 7 2 2" xfId="19680"/>
    <cellStyle name="SAPBEXheaderItem 2 2 4 7 3" xfId="19681"/>
    <cellStyle name="SAPBEXheaderItem 2 2 4 8" xfId="19682"/>
    <cellStyle name="SAPBEXheaderItem 2 2 4 8 2" xfId="19683"/>
    <cellStyle name="SAPBEXheaderItem 2 2 4 9" xfId="19684"/>
    <cellStyle name="SAPBEXheaderItem 2 2 5" xfId="19685"/>
    <cellStyle name="SAPBEXheaderItem 2 2 5 2" xfId="19686"/>
    <cellStyle name="SAPBEXheaderItem 2 2 5 2 2" xfId="19687"/>
    <cellStyle name="SAPBEXheaderItem 2 2 5 2 2 2" xfId="19688"/>
    <cellStyle name="SAPBEXheaderItem 2 2 5 2 3" xfId="19689"/>
    <cellStyle name="SAPBEXheaderItem 2 2 5 3" xfId="19690"/>
    <cellStyle name="SAPBEXheaderItem 2 2 5 3 2" xfId="19691"/>
    <cellStyle name="SAPBEXheaderItem 2 2 5 3 2 2" xfId="19692"/>
    <cellStyle name="SAPBEXheaderItem 2 2 5 3 3" xfId="19693"/>
    <cellStyle name="SAPBEXheaderItem 2 2 5 4" xfId="19694"/>
    <cellStyle name="SAPBEXheaderItem 2 2 5 4 2" xfId="19695"/>
    <cellStyle name="SAPBEXheaderItem 2 2 5 4 2 2" xfId="19696"/>
    <cellStyle name="SAPBEXheaderItem 2 2 5 4 3" xfId="19697"/>
    <cellStyle name="SAPBEXheaderItem 2 2 5 5" xfId="19698"/>
    <cellStyle name="SAPBEXheaderItem 2 2 5 5 2" xfId="19699"/>
    <cellStyle name="SAPBEXheaderItem 2 2 5 5 2 2" xfId="19700"/>
    <cellStyle name="SAPBEXheaderItem 2 2 5 5 3" xfId="19701"/>
    <cellStyle name="SAPBEXheaderItem 2 2 5 6" xfId="19702"/>
    <cellStyle name="SAPBEXheaderItem 2 2 5 6 2" xfId="19703"/>
    <cellStyle name="SAPBEXheaderItem 2 2 5 6 2 2" xfId="19704"/>
    <cellStyle name="SAPBEXheaderItem 2 2 5 6 3" xfId="19705"/>
    <cellStyle name="SAPBEXheaderItem 2 2 5 7" xfId="19706"/>
    <cellStyle name="SAPBEXheaderItem 2 2 5 7 2" xfId="19707"/>
    <cellStyle name="SAPBEXheaderItem 2 2 5 8" xfId="19708"/>
    <cellStyle name="SAPBEXheaderItem 2 2 6" xfId="19709"/>
    <cellStyle name="SAPBEXheaderItem 2 2 6 2" xfId="19710"/>
    <cellStyle name="SAPBEXheaderItem 2 2 6 2 2" xfId="19711"/>
    <cellStyle name="SAPBEXheaderItem 2 2 6 2 2 2" xfId="19712"/>
    <cellStyle name="SAPBEXheaderItem 2 2 6 2 3" xfId="19713"/>
    <cellStyle name="SAPBEXheaderItem 2 2 6 3" xfId="19714"/>
    <cellStyle name="SAPBEXheaderItem 2 2 6 3 2" xfId="19715"/>
    <cellStyle name="SAPBEXheaderItem 2 2 6 3 2 2" xfId="19716"/>
    <cellStyle name="SAPBEXheaderItem 2 2 6 3 3" xfId="19717"/>
    <cellStyle name="SAPBEXheaderItem 2 2 6 4" xfId="19718"/>
    <cellStyle name="SAPBEXheaderItem 2 2 6 4 2" xfId="19719"/>
    <cellStyle name="SAPBEXheaderItem 2 2 6 4 2 2" xfId="19720"/>
    <cellStyle name="SAPBEXheaderItem 2 2 6 4 3" xfId="19721"/>
    <cellStyle name="SAPBEXheaderItem 2 2 6 5" xfId="19722"/>
    <cellStyle name="SAPBEXheaderItem 2 2 6 5 2" xfId="19723"/>
    <cellStyle name="SAPBEXheaderItem 2 2 6 5 2 2" xfId="19724"/>
    <cellStyle name="SAPBEXheaderItem 2 2 6 5 3" xfId="19725"/>
    <cellStyle name="SAPBEXheaderItem 2 2 6 6" xfId="19726"/>
    <cellStyle name="SAPBEXheaderItem 2 2 6 6 2" xfId="19727"/>
    <cellStyle name="SAPBEXheaderItem 2 2 6 6 2 2" xfId="19728"/>
    <cellStyle name="SAPBEXheaderItem 2 2 6 6 3" xfId="19729"/>
    <cellStyle name="SAPBEXheaderItem 2 2 6 7" xfId="19730"/>
    <cellStyle name="SAPBEXheaderItem 2 2 6 7 2" xfId="19731"/>
    <cellStyle name="SAPBEXheaderItem 2 2 6 8" xfId="19732"/>
    <cellStyle name="SAPBEXheaderItem 2 2 7" xfId="19733"/>
    <cellStyle name="SAPBEXheaderItem 2 2 7 2" xfId="19734"/>
    <cellStyle name="SAPBEXheaderItem 2 2 7 2 2" xfId="19735"/>
    <cellStyle name="SAPBEXheaderItem 2 2 7 2 2 2" xfId="19736"/>
    <cellStyle name="SAPBEXheaderItem 2 2 7 2 3" xfId="19737"/>
    <cellStyle name="SAPBEXheaderItem 2 2 7 3" xfId="19738"/>
    <cellStyle name="SAPBEXheaderItem 2 2 7 3 2" xfId="19739"/>
    <cellStyle name="SAPBEXheaderItem 2 2 7 3 2 2" xfId="19740"/>
    <cellStyle name="SAPBEXheaderItem 2 2 7 3 3" xfId="19741"/>
    <cellStyle name="SAPBEXheaderItem 2 2 7 4" xfId="19742"/>
    <cellStyle name="SAPBEXheaderItem 2 2 7 4 2" xfId="19743"/>
    <cellStyle name="SAPBEXheaderItem 2 2 7 4 2 2" xfId="19744"/>
    <cellStyle name="SAPBEXheaderItem 2 2 7 4 3" xfId="19745"/>
    <cellStyle name="SAPBEXheaderItem 2 2 7 5" xfId="19746"/>
    <cellStyle name="SAPBEXheaderItem 2 2 7 5 2" xfId="19747"/>
    <cellStyle name="SAPBEXheaderItem 2 2 7 5 2 2" xfId="19748"/>
    <cellStyle name="SAPBEXheaderItem 2 2 7 5 3" xfId="19749"/>
    <cellStyle name="SAPBEXheaderItem 2 2 7 6" xfId="19750"/>
    <cellStyle name="SAPBEXheaderItem 2 2 7 6 2" xfId="19751"/>
    <cellStyle name="SAPBEXheaderItem 2 2 7 6 2 2" xfId="19752"/>
    <cellStyle name="SAPBEXheaderItem 2 2 7 6 3" xfId="19753"/>
    <cellStyle name="SAPBEXheaderItem 2 2 7 7" xfId="19754"/>
    <cellStyle name="SAPBEXheaderItem 2 2 7 7 2" xfId="19755"/>
    <cellStyle name="SAPBEXheaderItem 2 2 7 8" xfId="19756"/>
    <cellStyle name="SAPBEXheaderItem 2 2 8" xfId="19757"/>
    <cellStyle name="SAPBEXheaderItem 2 2 8 2" xfId="19758"/>
    <cellStyle name="SAPBEXheaderItem 2 2 8 2 2" xfId="19759"/>
    <cellStyle name="SAPBEXheaderItem 2 2 8 2 2 2" xfId="19760"/>
    <cellStyle name="SAPBEXheaderItem 2 2 8 2 3" xfId="19761"/>
    <cellStyle name="SAPBEXheaderItem 2 2 8 3" xfId="19762"/>
    <cellStyle name="SAPBEXheaderItem 2 2 8 3 2" xfId="19763"/>
    <cellStyle name="SAPBEXheaderItem 2 2 8 3 2 2" xfId="19764"/>
    <cellStyle name="SAPBEXheaderItem 2 2 8 3 3" xfId="19765"/>
    <cellStyle name="SAPBEXheaderItem 2 2 8 4" xfId="19766"/>
    <cellStyle name="SAPBEXheaderItem 2 2 8 4 2" xfId="19767"/>
    <cellStyle name="SAPBEXheaderItem 2 2 8 4 2 2" xfId="19768"/>
    <cellStyle name="SAPBEXheaderItem 2 2 8 4 3" xfId="19769"/>
    <cellStyle name="SAPBEXheaderItem 2 2 8 5" xfId="19770"/>
    <cellStyle name="SAPBEXheaderItem 2 2 8 5 2" xfId="19771"/>
    <cellStyle name="SAPBEXheaderItem 2 2 8 5 2 2" xfId="19772"/>
    <cellStyle name="SAPBEXheaderItem 2 2 8 5 3" xfId="19773"/>
    <cellStyle name="SAPBEXheaderItem 2 2 8 6" xfId="19774"/>
    <cellStyle name="SAPBEXheaderItem 2 2 8 6 2" xfId="19775"/>
    <cellStyle name="SAPBEXheaderItem 2 2 8 6 2 2" xfId="19776"/>
    <cellStyle name="SAPBEXheaderItem 2 2 8 6 3" xfId="19777"/>
    <cellStyle name="SAPBEXheaderItem 2 2 8 7" xfId="19778"/>
    <cellStyle name="SAPBEXheaderItem 2 2 8 7 2" xfId="19779"/>
    <cellStyle name="SAPBEXheaderItem 2 2 8 8" xfId="19780"/>
    <cellStyle name="SAPBEXheaderItem 2 2 9" xfId="19781"/>
    <cellStyle name="SAPBEXheaderItem 2 2 9 2" xfId="19782"/>
    <cellStyle name="SAPBEXheaderItem 2 2 9 2 2" xfId="19783"/>
    <cellStyle name="SAPBEXheaderItem 2 2 9 3" xfId="19784"/>
    <cellStyle name="SAPBEXheaderItem 2 3" xfId="19785"/>
    <cellStyle name="SAPBEXheaderItem 2 3 2" xfId="19786"/>
    <cellStyle name="SAPBEXheaderItem 2 3 2 2" xfId="19787"/>
    <cellStyle name="SAPBEXheaderItem 2 3 2 2 2" xfId="19788"/>
    <cellStyle name="SAPBEXheaderItem 2 3 2 3" xfId="19789"/>
    <cellStyle name="SAPBEXheaderItem 2 3 3" xfId="19790"/>
    <cellStyle name="SAPBEXheaderItem 2 3 3 2" xfId="19791"/>
    <cellStyle name="SAPBEXheaderItem 2 3 3 2 2" xfId="19792"/>
    <cellStyle name="SAPBEXheaderItem 2 3 3 3" xfId="19793"/>
    <cellStyle name="SAPBEXheaderItem 2 3 4" xfId="19794"/>
    <cellStyle name="SAPBEXheaderItem 2 3 4 2" xfId="19795"/>
    <cellStyle name="SAPBEXheaderItem 2 3 4 2 2" xfId="19796"/>
    <cellStyle name="SAPBEXheaderItem 2 3 4 3" xfId="19797"/>
    <cellStyle name="SAPBEXheaderItem 2 3 5" xfId="19798"/>
    <cellStyle name="SAPBEXheaderItem 2 3 5 2" xfId="19799"/>
    <cellStyle name="SAPBEXheaderItem 2 3 5 2 2" xfId="19800"/>
    <cellStyle name="SAPBEXheaderItem 2 3 5 3" xfId="19801"/>
    <cellStyle name="SAPBEXheaderItem 2 3 6" xfId="19802"/>
    <cellStyle name="SAPBEXheaderItem 2 3 6 2" xfId="19803"/>
    <cellStyle name="SAPBEXheaderItem 2 3 6 2 2" xfId="19804"/>
    <cellStyle name="SAPBEXheaderItem 2 3 6 3" xfId="19805"/>
    <cellStyle name="SAPBEXheaderItem 2 3 7" xfId="19806"/>
    <cellStyle name="SAPBEXheaderItem 2 3 7 2" xfId="19807"/>
    <cellStyle name="SAPBEXheaderItem 2 3 7 2 2" xfId="19808"/>
    <cellStyle name="SAPBEXheaderItem 2 3 7 3" xfId="19809"/>
    <cellStyle name="SAPBEXheaderItem 2 3 8" xfId="19810"/>
    <cellStyle name="SAPBEXheaderItem 2 3 8 2" xfId="19811"/>
    <cellStyle name="SAPBEXheaderItem 2 3 9" xfId="19812"/>
    <cellStyle name="SAPBEXheaderItem 2 4" xfId="19813"/>
    <cellStyle name="SAPBEXheaderItem 2 4 2" xfId="19814"/>
    <cellStyle name="SAPBEXheaderItem 2 4 2 2" xfId="19815"/>
    <cellStyle name="SAPBEXheaderItem 2 4 2 2 2" xfId="19816"/>
    <cellStyle name="SAPBEXheaderItem 2 4 2 3" xfId="19817"/>
    <cellStyle name="SAPBEXheaderItem 2 4 3" xfId="19818"/>
    <cellStyle name="SAPBEXheaderItem 2 4 3 2" xfId="19819"/>
    <cellStyle name="SAPBEXheaderItem 2 4 3 2 2" xfId="19820"/>
    <cellStyle name="SAPBEXheaderItem 2 4 3 3" xfId="19821"/>
    <cellStyle name="SAPBEXheaderItem 2 4 4" xfId="19822"/>
    <cellStyle name="SAPBEXheaderItem 2 4 4 2" xfId="19823"/>
    <cellStyle name="SAPBEXheaderItem 2 4 4 2 2" xfId="19824"/>
    <cellStyle name="SAPBEXheaderItem 2 4 4 3" xfId="19825"/>
    <cellStyle name="SAPBEXheaderItem 2 4 5" xfId="19826"/>
    <cellStyle name="SAPBEXheaderItem 2 4 5 2" xfId="19827"/>
    <cellStyle name="SAPBEXheaderItem 2 4 5 2 2" xfId="19828"/>
    <cellStyle name="SAPBEXheaderItem 2 4 5 3" xfId="19829"/>
    <cellStyle name="SAPBEXheaderItem 2 4 6" xfId="19830"/>
    <cellStyle name="SAPBEXheaderItem 2 4 6 2" xfId="19831"/>
    <cellStyle name="SAPBEXheaderItem 2 4 6 2 2" xfId="19832"/>
    <cellStyle name="SAPBEXheaderItem 2 4 6 3" xfId="19833"/>
    <cellStyle name="SAPBEXheaderItem 2 4 7" xfId="19834"/>
    <cellStyle name="SAPBEXheaderItem 2 4 7 2" xfId="19835"/>
    <cellStyle name="SAPBEXheaderItem 2 4 7 2 2" xfId="19836"/>
    <cellStyle name="SAPBEXheaderItem 2 4 7 3" xfId="19837"/>
    <cellStyle name="SAPBEXheaderItem 2 4 8" xfId="19838"/>
    <cellStyle name="SAPBEXheaderItem 2 4 8 2" xfId="19839"/>
    <cellStyle name="SAPBEXheaderItem 2 4 9" xfId="19840"/>
    <cellStyle name="SAPBEXheaderItem 2 5" xfId="19841"/>
    <cellStyle name="SAPBEXheaderItem 2 5 2" xfId="19842"/>
    <cellStyle name="SAPBEXheaderItem 2 5 2 2" xfId="19843"/>
    <cellStyle name="SAPBEXheaderItem 2 5 2 2 2" xfId="19844"/>
    <cellStyle name="SAPBEXheaderItem 2 5 2 3" xfId="19845"/>
    <cellStyle name="SAPBEXheaderItem 2 5 3" xfId="19846"/>
    <cellStyle name="SAPBEXheaderItem 2 5 3 2" xfId="19847"/>
    <cellStyle name="SAPBEXheaderItem 2 5 3 2 2" xfId="19848"/>
    <cellStyle name="SAPBEXheaderItem 2 5 3 3" xfId="19849"/>
    <cellStyle name="SAPBEXheaderItem 2 5 4" xfId="19850"/>
    <cellStyle name="SAPBEXheaderItem 2 5 4 2" xfId="19851"/>
    <cellStyle name="SAPBEXheaderItem 2 5 4 2 2" xfId="19852"/>
    <cellStyle name="SAPBEXheaderItem 2 5 4 3" xfId="19853"/>
    <cellStyle name="SAPBEXheaderItem 2 5 5" xfId="19854"/>
    <cellStyle name="SAPBEXheaderItem 2 5 5 2" xfId="19855"/>
    <cellStyle name="SAPBEXheaderItem 2 5 5 2 2" xfId="19856"/>
    <cellStyle name="SAPBEXheaderItem 2 5 5 3" xfId="19857"/>
    <cellStyle name="SAPBEXheaderItem 2 5 6" xfId="19858"/>
    <cellStyle name="SAPBEXheaderItem 2 5 6 2" xfId="19859"/>
    <cellStyle name="SAPBEXheaderItem 2 5 6 2 2" xfId="19860"/>
    <cellStyle name="SAPBEXheaderItem 2 5 6 3" xfId="19861"/>
    <cellStyle name="SAPBEXheaderItem 2 5 7" xfId="19862"/>
    <cellStyle name="SAPBEXheaderItem 2 5 7 2" xfId="19863"/>
    <cellStyle name="SAPBEXheaderItem 2 5 7 2 2" xfId="19864"/>
    <cellStyle name="SAPBEXheaderItem 2 5 7 3" xfId="19865"/>
    <cellStyle name="SAPBEXheaderItem 2 5 8" xfId="19866"/>
    <cellStyle name="SAPBEXheaderItem 2 5 8 2" xfId="19867"/>
    <cellStyle name="SAPBEXheaderItem 2 5 9" xfId="19868"/>
    <cellStyle name="SAPBEXheaderItem 2 6" xfId="19869"/>
    <cellStyle name="SAPBEXheaderItem 2 6 2" xfId="19870"/>
    <cellStyle name="SAPBEXheaderItem 2 6 2 2" xfId="19871"/>
    <cellStyle name="SAPBEXheaderItem 2 6 2 2 2" xfId="19872"/>
    <cellStyle name="SAPBEXheaderItem 2 6 2 3" xfId="19873"/>
    <cellStyle name="SAPBEXheaderItem 2 6 3" xfId="19874"/>
    <cellStyle name="SAPBEXheaderItem 2 6 3 2" xfId="19875"/>
    <cellStyle name="SAPBEXheaderItem 2 6 3 2 2" xfId="19876"/>
    <cellStyle name="SAPBEXheaderItem 2 6 3 3" xfId="19877"/>
    <cellStyle name="SAPBEXheaderItem 2 6 4" xfId="19878"/>
    <cellStyle name="SAPBEXheaderItem 2 6 4 2" xfId="19879"/>
    <cellStyle name="SAPBEXheaderItem 2 6 4 2 2" xfId="19880"/>
    <cellStyle name="SAPBEXheaderItem 2 6 4 3" xfId="19881"/>
    <cellStyle name="SAPBEXheaderItem 2 6 5" xfId="19882"/>
    <cellStyle name="SAPBEXheaderItem 2 6 5 2" xfId="19883"/>
    <cellStyle name="SAPBEXheaderItem 2 6 5 2 2" xfId="19884"/>
    <cellStyle name="SAPBEXheaderItem 2 6 5 3" xfId="19885"/>
    <cellStyle name="SAPBEXheaderItem 2 6 6" xfId="19886"/>
    <cellStyle name="SAPBEXheaderItem 2 6 6 2" xfId="19887"/>
    <cellStyle name="SAPBEXheaderItem 2 6 6 2 2" xfId="19888"/>
    <cellStyle name="SAPBEXheaderItem 2 6 6 3" xfId="19889"/>
    <cellStyle name="SAPBEXheaderItem 2 6 7" xfId="19890"/>
    <cellStyle name="SAPBEXheaderItem 2 6 7 2" xfId="19891"/>
    <cellStyle name="SAPBEXheaderItem 2 6 8" xfId="19892"/>
    <cellStyle name="SAPBEXheaderItem 2 7" xfId="19893"/>
    <cellStyle name="SAPBEXheaderItem 2 7 2" xfId="19894"/>
    <cellStyle name="SAPBEXheaderItem 2 7 2 2" xfId="19895"/>
    <cellStyle name="SAPBEXheaderItem 2 7 2 2 2" xfId="19896"/>
    <cellStyle name="SAPBEXheaderItem 2 7 2 3" xfId="19897"/>
    <cellStyle name="SAPBEXheaderItem 2 7 3" xfId="19898"/>
    <cellStyle name="SAPBEXheaderItem 2 7 3 2" xfId="19899"/>
    <cellStyle name="SAPBEXheaderItem 2 7 3 2 2" xfId="19900"/>
    <cellStyle name="SAPBEXheaderItem 2 7 3 3" xfId="19901"/>
    <cellStyle name="SAPBEXheaderItem 2 7 4" xfId="19902"/>
    <cellStyle name="SAPBEXheaderItem 2 7 4 2" xfId="19903"/>
    <cellStyle name="SAPBEXheaderItem 2 7 4 2 2" xfId="19904"/>
    <cellStyle name="SAPBEXheaderItem 2 7 4 3" xfId="19905"/>
    <cellStyle name="SAPBEXheaderItem 2 7 5" xfId="19906"/>
    <cellStyle name="SAPBEXheaderItem 2 7 5 2" xfId="19907"/>
    <cellStyle name="SAPBEXheaderItem 2 7 5 2 2" xfId="19908"/>
    <cellStyle name="SAPBEXheaderItem 2 7 5 3" xfId="19909"/>
    <cellStyle name="SAPBEXheaderItem 2 7 6" xfId="19910"/>
    <cellStyle name="SAPBEXheaderItem 2 7 6 2" xfId="19911"/>
    <cellStyle name="SAPBEXheaderItem 2 7 6 2 2" xfId="19912"/>
    <cellStyle name="SAPBEXheaderItem 2 7 6 3" xfId="19913"/>
    <cellStyle name="SAPBEXheaderItem 2 7 7" xfId="19914"/>
    <cellStyle name="SAPBEXheaderItem 2 7 7 2" xfId="19915"/>
    <cellStyle name="SAPBEXheaderItem 2 7 8" xfId="19916"/>
    <cellStyle name="SAPBEXheaderItem 2 8" xfId="19917"/>
    <cellStyle name="SAPBEXheaderItem 2 8 2" xfId="19918"/>
    <cellStyle name="SAPBEXheaderItem 2 8 2 2" xfId="19919"/>
    <cellStyle name="SAPBEXheaderItem 2 8 2 2 2" xfId="19920"/>
    <cellStyle name="SAPBEXheaderItem 2 8 2 3" xfId="19921"/>
    <cellStyle name="SAPBEXheaderItem 2 8 3" xfId="19922"/>
    <cellStyle name="SAPBEXheaderItem 2 8 3 2" xfId="19923"/>
    <cellStyle name="SAPBEXheaderItem 2 8 3 2 2" xfId="19924"/>
    <cellStyle name="SAPBEXheaderItem 2 8 3 3" xfId="19925"/>
    <cellStyle name="SAPBEXheaderItem 2 8 4" xfId="19926"/>
    <cellStyle name="SAPBEXheaderItem 2 8 4 2" xfId="19927"/>
    <cellStyle name="SAPBEXheaderItem 2 8 4 2 2" xfId="19928"/>
    <cellStyle name="SAPBEXheaderItem 2 8 4 3" xfId="19929"/>
    <cellStyle name="SAPBEXheaderItem 2 8 5" xfId="19930"/>
    <cellStyle name="SAPBEXheaderItem 2 8 5 2" xfId="19931"/>
    <cellStyle name="SAPBEXheaderItem 2 8 5 2 2" xfId="19932"/>
    <cellStyle name="SAPBEXheaderItem 2 8 5 3" xfId="19933"/>
    <cellStyle name="SAPBEXheaderItem 2 8 6" xfId="19934"/>
    <cellStyle name="SAPBEXheaderItem 2 8 6 2" xfId="19935"/>
    <cellStyle name="SAPBEXheaderItem 2 8 6 2 2" xfId="19936"/>
    <cellStyle name="SAPBEXheaderItem 2 8 6 3" xfId="19937"/>
    <cellStyle name="SAPBEXheaderItem 2 8 7" xfId="19938"/>
    <cellStyle name="SAPBEXheaderItem 2 8 7 2" xfId="19939"/>
    <cellStyle name="SAPBEXheaderItem 2 8 8" xfId="19940"/>
    <cellStyle name="SAPBEXheaderItem 2 9" xfId="19941"/>
    <cellStyle name="SAPBEXheaderItem 2 9 2" xfId="19942"/>
    <cellStyle name="SAPBEXheaderItem 2 9 2 2" xfId="19943"/>
    <cellStyle name="SAPBEXheaderItem 2 9 2 2 2" xfId="19944"/>
    <cellStyle name="SAPBEXheaderItem 2 9 2 3" xfId="19945"/>
    <cellStyle name="SAPBEXheaderItem 2 9 3" xfId="19946"/>
    <cellStyle name="SAPBEXheaderItem 2 9 3 2" xfId="19947"/>
    <cellStyle name="SAPBEXheaderItem 2 9 3 2 2" xfId="19948"/>
    <cellStyle name="SAPBEXheaderItem 2 9 3 3" xfId="19949"/>
    <cellStyle name="SAPBEXheaderItem 2 9 4" xfId="19950"/>
    <cellStyle name="SAPBEXheaderItem 2 9 4 2" xfId="19951"/>
    <cellStyle name="SAPBEXheaderItem 2 9 4 2 2" xfId="19952"/>
    <cellStyle name="SAPBEXheaderItem 2 9 4 3" xfId="19953"/>
    <cellStyle name="SAPBEXheaderItem 2 9 5" xfId="19954"/>
    <cellStyle name="SAPBEXheaderItem 2 9 5 2" xfId="19955"/>
    <cellStyle name="SAPBEXheaderItem 2 9 5 2 2" xfId="19956"/>
    <cellStyle name="SAPBEXheaderItem 2 9 5 3" xfId="19957"/>
    <cellStyle name="SAPBEXheaderItem 2 9 6" xfId="19958"/>
    <cellStyle name="SAPBEXheaderItem 2 9 6 2" xfId="19959"/>
    <cellStyle name="SAPBEXheaderItem 2 9 6 2 2" xfId="19960"/>
    <cellStyle name="SAPBEXheaderItem 2 9 6 3" xfId="19961"/>
    <cellStyle name="SAPBEXheaderItem 2 9 7" xfId="19962"/>
    <cellStyle name="SAPBEXheaderItem 2 9 7 2" xfId="19963"/>
    <cellStyle name="SAPBEXheaderItem 2 9 8" xfId="19964"/>
    <cellStyle name="SAPBEXheaderItem 2_Формат БП (формы сбытовых компаний)_1" xfId="19965"/>
    <cellStyle name="SAPBEXheaderItem 3" xfId="19966"/>
    <cellStyle name="SAPBEXheaderItem 3 10" xfId="19967"/>
    <cellStyle name="SAPBEXheaderItem 3 10 2" xfId="19968"/>
    <cellStyle name="SAPBEXheaderItem 3 10 2 2" xfId="19969"/>
    <cellStyle name="SAPBEXheaderItem 3 10 3" xfId="19970"/>
    <cellStyle name="SAPBEXheaderItem 3 11" xfId="19971"/>
    <cellStyle name="SAPBEXheaderItem 3 11 2" xfId="19972"/>
    <cellStyle name="SAPBEXheaderItem 3 11 2 2" xfId="19973"/>
    <cellStyle name="SAPBEXheaderItem 3 11 3" xfId="19974"/>
    <cellStyle name="SAPBEXheaderItem 3 12" xfId="19975"/>
    <cellStyle name="SAPBEXheaderItem 3 12 2" xfId="19976"/>
    <cellStyle name="SAPBEXheaderItem 3 12 2 2" xfId="19977"/>
    <cellStyle name="SAPBEXheaderItem 3 12 3" xfId="19978"/>
    <cellStyle name="SAPBEXheaderItem 3 13" xfId="19979"/>
    <cellStyle name="SAPBEXheaderItem 3 13 2" xfId="19980"/>
    <cellStyle name="SAPBEXheaderItem 3 13 2 2" xfId="19981"/>
    <cellStyle name="SAPBEXheaderItem 3 13 3" xfId="19982"/>
    <cellStyle name="SAPBEXheaderItem 3 14" xfId="19983"/>
    <cellStyle name="SAPBEXheaderItem 3 14 2" xfId="19984"/>
    <cellStyle name="SAPBEXheaderItem 3 15" xfId="19985"/>
    <cellStyle name="SAPBEXheaderItem 3 16" xfId="19986"/>
    <cellStyle name="SAPBEXheaderItem 3 2" xfId="19987"/>
    <cellStyle name="SAPBEXheaderItem 3 2 2" xfId="19988"/>
    <cellStyle name="SAPBEXheaderItem 3 2 2 2" xfId="19989"/>
    <cellStyle name="SAPBEXheaderItem 3 2 2 2 2" xfId="19990"/>
    <cellStyle name="SAPBEXheaderItem 3 2 2 3" xfId="19991"/>
    <cellStyle name="SAPBEXheaderItem 3 2 3" xfId="19992"/>
    <cellStyle name="SAPBEXheaderItem 3 2 3 2" xfId="19993"/>
    <cellStyle name="SAPBEXheaderItem 3 2 3 2 2" xfId="19994"/>
    <cellStyle name="SAPBEXheaderItem 3 2 3 3" xfId="19995"/>
    <cellStyle name="SAPBEXheaderItem 3 2 4" xfId="19996"/>
    <cellStyle name="SAPBEXheaderItem 3 2 4 2" xfId="19997"/>
    <cellStyle name="SAPBEXheaderItem 3 2 4 2 2" xfId="19998"/>
    <cellStyle name="SAPBEXheaderItem 3 2 4 3" xfId="19999"/>
    <cellStyle name="SAPBEXheaderItem 3 2 5" xfId="20000"/>
    <cellStyle name="SAPBEXheaderItem 3 2 5 2" xfId="20001"/>
    <cellStyle name="SAPBEXheaderItem 3 2 5 2 2" xfId="20002"/>
    <cellStyle name="SAPBEXheaderItem 3 2 5 3" xfId="20003"/>
    <cellStyle name="SAPBEXheaderItem 3 2 6" xfId="20004"/>
    <cellStyle name="SAPBEXheaderItem 3 2 6 2" xfId="20005"/>
    <cellStyle name="SAPBEXheaderItem 3 2 6 2 2" xfId="20006"/>
    <cellStyle name="SAPBEXheaderItem 3 2 6 3" xfId="20007"/>
    <cellStyle name="SAPBEXheaderItem 3 2 7" xfId="20008"/>
    <cellStyle name="SAPBEXheaderItem 3 2 7 2" xfId="20009"/>
    <cellStyle name="SAPBEXheaderItem 3 2 7 2 2" xfId="20010"/>
    <cellStyle name="SAPBEXheaderItem 3 2 7 3" xfId="20011"/>
    <cellStyle name="SAPBEXheaderItem 3 2 8" xfId="20012"/>
    <cellStyle name="SAPBEXheaderItem 3 2 8 2" xfId="20013"/>
    <cellStyle name="SAPBEXheaderItem 3 2 9" xfId="20014"/>
    <cellStyle name="SAPBEXheaderItem 3 3" xfId="20015"/>
    <cellStyle name="SAPBEXheaderItem 3 3 2" xfId="20016"/>
    <cellStyle name="SAPBEXheaderItem 3 3 2 2" xfId="20017"/>
    <cellStyle name="SAPBEXheaderItem 3 3 2 2 2" xfId="20018"/>
    <cellStyle name="SAPBEXheaderItem 3 3 2 3" xfId="20019"/>
    <cellStyle name="SAPBEXheaderItem 3 3 3" xfId="20020"/>
    <cellStyle name="SAPBEXheaderItem 3 3 3 2" xfId="20021"/>
    <cellStyle name="SAPBEXheaderItem 3 3 3 2 2" xfId="20022"/>
    <cellStyle name="SAPBEXheaderItem 3 3 3 3" xfId="20023"/>
    <cellStyle name="SAPBEXheaderItem 3 3 4" xfId="20024"/>
    <cellStyle name="SAPBEXheaderItem 3 3 4 2" xfId="20025"/>
    <cellStyle name="SAPBEXheaderItem 3 3 4 2 2" xfId="20026"/>
    <cellStyle name="SAPBEXheaderItem 3 3 4 3" xfId="20027"/>
    <cellStyle name="SAPBEXheaderItem 3 3 5" xfId="20028"/>
    <cellStyle name="SAPBEXheaderItem 3 3 5 2" xfId="20029"/>
    <cellStyle name="SAPBEXheaderItem 3 3 5 2 2" xfId="20030"/>
    <cellStyle name="SAPBEXheaderItem 3 3 5 3" xfId="20031"/>
    <cellStyle name="SAPBEXheaderItem 3 3 6" xfId="20032"/>
    <cellStyle name="SAPBEXheaderItem 3 3 6 2" xfId="20033"/>
    <cellStyle name="SAPBEXheaderItem 3 3 6 2 2" xfId="20034"/>
    <cellStyle name="SAPBEXheaderItem 3 3 6 3" xfId="20035"/>
    <cellStyle name="SAPBEXheaderItem 3 3 7" xfId="20036"/>
    <cellStyle name="SAPBEXheaderItem 3 3 7 2" xfId="20037"/>
    <cellStyle name="SAPBEXheaderItem 3 3 7 2 2" xfId="20038"/>
    <cellStyle name="SAPBEXheaderItem 3 3 7 3" xfId="20039"/>
    <cellStyle name="SAPBEXheaderItem 3 3 8" xfId="20040"/>
    <cellStyle name="SAPBEXheaderItem 3 3 8 2" xfId="20041"/>
    <cellStyle name="SAPBEXheaderItem 3 3 9" xfId="20042"/>
    <cellStyle name="SAPBEXheaderItem 3 4" xfId="20043"/>
    <cellStyle name="SAPBEXheaderItem 3 4 2" xfId="20044"/>
    <cellStyle name="SAPBEXheaderItem 3 4 2 2" xfId="20045"/>
    <cellStyle name="SAPBEXheaderItem 3 4 2 2 2" xfId="20046"/>
    <cellStyle name="SAPBEXheaderItem 3 4 2 3" xfId="20047"/>
    <cellStyle name="SAPBEXheaderItem 3 4 3" xfId="20048"/>
    <cellStyle name="SAPBEXheaderItem 3 4 3 2" xfId="20049"/>
    <cellStyle name="SAPBEXheaderItem 3 4 3 2 2" xfId="20050"/>
    <cellStyle name="SAPBEXheaderItem 3 4 3 3" xfId="20051"/>
    <cellStyle name="SAPBEXheaderItem 3 4 4" xfId="20052"/>
    <cellStyle name="SAPBEXheaderItem 3 4 4 2" xfId="20053"/>
    <cellStyle name="SAPBEXheaderItem 3 4 4 2 2" xfId="20054"/>
    <cellStyle name="SAPBEXheaderItem 3 4 4 3" xfId="20055"/>
    <cellStyle name="SAPBEXheaderItem 3 4 5" xfId="20056"/>
    <cellStyle name="SAPBEXheaderItem 3 4 5 2" xfId="20057"/>
    <cellStyle name="SAPBEXheaderItem 3 4 5 2 2" xfId="20058"/>
    <cellStyle name="SAPBEXheaderItem 3 4 5 3" xfId="20059"/>
    <cellStyle name="SAPBEXheaderItem 3 4 6" xfId="20060"/>
    <cellStyle name="SAPBEXheaderItem 3 4 6 2" xfId="20061"/>
    <cellStyle name="SAPBEXheaderItem 3 4 6 2 2" xfId="20062"/>
    <cellStyle name="SAPBEXheaderItem 3 4 6 3" xfId="20063"/>
    <cellStyle name="SAPBEXheaderItem 3 4 7" xfId="20064"/>
    <cellStyle name="SAPBEXheaderItem 3 4 7 2" xfId="20065"/>
    <cellStyle name="SAPBEXheaderItem 3 4 7 2 2" xfId="20066"/>
    <cellStyle name="SAPBEXheaderItem 3 4 7 3" xfId="20067"/>
    <cellStyle name="SAPBEXheaderItem 3 4 8" xfId="20068"/>
    <cellStyle name="SAPBEXheaderItem 3 4 8 2" xfId="20069"/>
    <cellStyle name="SAPBEXheaderItem 3 4 9" xfId="20070"/>
    <cellStyle name="SAPBEXheaderItem 3 5" xfId="20071"/>
    <cellStyle name="SAPBEXheaderItem 3 5 2" xfId="20072"/>
    <cellStyle name="SAPBEXheaderItem 3 5 2 2" xfId="20073"/>
    <cellStyle name="SAPBEXheaderItem 3 5 2 2 2" xfId="20074"/>
    <cellStyle name="SAPBEXheaderItem 3 5 2 3" xfId="20075"/>
    <cellStyle name="SAPBEXheaderItem 3 5 3" xfId="20076"/>
    <cellStyle name="SAPBEXheaderItem 3 5 3 2" xfId="20077"/>
    <cellStyle name="SAPBEXheaderItem 3 5 3 2 2" xfId="20078"/>
    <cellStyle name="SAPBEXheaderItem 3 5 3 3" xfId="20079"/>
    <cellStyle name="SAPBEXheaderItem 3 5 4" xfId="20080"/>
    <cellStyle name="SAPBEXheaderItem 3 5 4 2" xfId="20081"/>
    <cellStyle name="SAPBEXheaderItem 3 5 4 2 2" xfId="20082"/>
    <cellStyle name="SAPBEXheaderItem 3 5 4 3" xfId="20083"/>
    <cellStyle name="SAPBEXheaderItem 3 5 5" xfId="20084"/>
    <cellStyle name="SAPBEXheaderItem 3 5 5 2" xfId="20085"/>
    <cellStyle name="SAPBEXheaderItem 3 5 5 2 2" xfId="20086"/>
    <cellStyle name="SAPBEXheaderItem 3 5 5 3" xfId="20087"/>
    <cellStyle name="SAPBEXheaderItem 3 5 6" xfId="20088"/>
    <cellStyle name="SAPBEXheaderItem 3 5 6 2" xfId="20089"/>
    <cellStyle name="SAPBEXheaderItem 3 5 6 2 2" xfId="20090"/>
    <cellStyle name="SAPBEXheaderItem 3 5 6 3" xfId="20091"/>
    <cellStyle name="SAPBEXheaderItem 3 5 7" xfId="20092"/>
    <cellStyle name="SAPBEXheaderItem 3 5 7 2" xfId="20093"/>
    <cellStyle name="SAPBEXheaderItem 3 5 8" xfId="20094"/>
    <cellStyle name="SAPBEXheaderItem 3 6" xfId="20095"/>
    <cellStyle name="SAPBEXheaderItem 3 6 2" xfId="20096"/>
    <cellStyle name="SAPBEXheaderItem 3 6 2 2" xfId="20097"/>
    <cellStyle name="SAPBEXheaderItem 3 6 2 2 2" xfId="20098"/>
    <cellStyle name="SAPBEXheaderItem 3 6 2 3" xfId="20099"/>
    <cellStyle name="SAPBEXheaderItem 3 6 3" xfId="20100"/>
    <cellStyle name="SAPBEXheaderItem 3 6 3 2" xfId="20101"/>
    <cellStyle name="SAPBEXheaderItem 3 6 3 2 2" xfId="20102"/>
    <cellStyle name="SAPBEXheaderItem 3 6 3 3" xfId="20103"/>
    <cellStyle name="SAPBEXheaderItem 3 6 4" xfId="20104"/>
    <cellStyle name="SAPBEXheaderItem 3 6 4 2" xfId="20105"/>
    <cellStyle name="SAPBEXheaderItem 3 6 4 2 2" xfId="20106"/>
    <cellStyle name="SAPBEXheaderItem 3 6 4 3" xfId="20107"/>
    <cellStyle name="SAPBEXheaderItem 3 6 5" xfId="20108"/>
    <cellStyle name="SAPBEXheaderItem 3 6 5 2" xfId="20109"/>
    <cellStyle name="SAPBEXheaderItem 3 6 5 2 2" xfId="20110"/>
    <cellStyle name="SAPBEXheaderItem 3 6 5 3" xfId="20111"/>
    <cellStyle name="SAPBEXheaderItem 3 6 6" xfId="20112"/>
    <cellStyle name="SAPBEXheaderItem 3 6 6 2" xfId="20113"/>
    <cellStyle name="SAPBEXheaderItem 3 6 6 2 2" xfId="20114"/>
    <cellStyle name="SAPBEXheaderItem 3 6 6 3" xfId="20115"/>
    <cellStyle name="SAPBEXheaderItem 3 6 7" xfId="20116"/>
    <cellStyle name="SAPBEXheaderItem 3 6 7 2" xfId="20117"/>
    <cellStyle name="SAPBEXheaderItem 3 6 8" xfId="20118"/>
    <cellStyle name="SAPBEXheaderItem 3 7" xfId="20119"/>
    <cellStyle name="SAPBEXheaderItem 3 7 2" xfId="20120"/>
    <cellStyle name="SAPBEXheaderItem 3 7 2 2" xfId="20121"/>
    <cellStyle name="SAPBEXheaderItem 3 7 2 2 2" xfId="20122"/>
    <cellStyle name="SAPBEXheaderItem 3 7 2 3" xfId="20123"/>
    <cellStyle name="SAPBEXheaderItem 3 7 3" xfId="20124"/>
    <cellStyle name="SAPBEXheaderItem 3 7 3 2" xfId="20125"/>
    <cellStyle name="SAPBEXheaderItem 3 7 3 2 2" xfId="20126"/>
    <cellStyle name="SAPBEXheaderItem 3 7 3 3" xfId="20127"/>
    <cellStyle name="SAPBEXheaderItem 3 7 4" xfId="20128"/>
    <cellStyle name="SAPBEXheaderItem 3 7 4 2" xfId="20129"/>
    <cellStyle name="SAPBEXheaderItem 3 7 4 2 2" xfId="20130"/>
    <cellStyle name="SAPBEXheaderItem 3 7 4 3" xfId="20131"/>
    <cellStyle name="SAPBEXheaderItem 3 7 5" xfId="20132"/>
    <cellStyle name="SAPBEXheaderItem 3 7 5 2" xfId="20133"/>
    <cellStyle name="SAPBEXheaderItem 3 7 5 2 2" xfId="20134"/>
    <cellStyle name="SAPBEXheaderItem 3 7 5 3" xfId="20135"/>
    <cellStyle name="SAPBEXheaderItem 3 7 6" xfId="20136"/>
    <cellStyle name="SAPBEXheaderItem 3 7 6 2" xfId="20137"/>
    <cellStyle name="SAPBEXheaderItem 3 7 6 2 2" xfId="20138"/>
    <cellStyle name="SAPBEXheaderItem 3 7 6 3" xfId="20139"/>
    <cellStyle name="SAPBEXheaderItem 3 7 7" xfId="20140"/>
    <cellStyle name="SAPBEXheaderItem 3 7 7 2" xfId="20141"/>
    <cellStyle name="SAPBEXheaderItem 3 7 8" xfId="20142"/>
    <cellStyle name="SAPBEXheaderItem 3 8" xfId="20143"/>
    <cellStyle name="SAPBEXheaderItem 3 8 2" xfId="20144"/>
    <cellStyle name="SAPBEXheaderItem 3 8 2 2" xfId="20145"/>
    <cellStyle name="SAPBEXheaderItem 3 8 2 2 2" xfId="20146"/>
    <cellStyle name="SAPBEXheaderItem 3 8 2 3" xfId="20147"/>
    <cellStyle name="SAPBEXheaderItem 3 8 3" xfId="20148"/>
    <cellStyle name="SAPBEXheaderItem 3 8 3 2" xfId="20149"/>
    <cellStyle name="SAPBEXheaderItem 3 8 3 2 2" xfId="20150"/>
    <cellStyle name="SAPBEXheaderItem 3 8 3 3" xfId="20151"/>
    <cellStyle name="SAPBEXheaderItem 3 8 4" xfId="20152"/>
    <cellStyle name="SAPBEXheaderItem 3 8 4 2" xfId="20153"/>
    <cellStyle name="SAPBEXheaderItem 3 8 4 2 2" xfId="20154"/>
    <cellStyle name="SAPBEXheaderItem 3 8 4 3" xfId="20155"/>
    <cellStyle name="SAPBEXheaderItem 3 8 5" xfId="20156"/>
    <cellStyle name="SAPBEXheaderItem 3 8 5 2" xfId="20157"/>
    <cellStyle name="SAPBEXheaderItem 3 8 5 2 2" xfId="20158"/>
    <cellStyle name="SAPBEXheaderItem 3 8 5 3" xfId="20159"/>
    <cellStyle name="SAPBEXheaderItem 3 8 6" xfId="20160"/>
    <cellStyle name="SAPBEXheaderItem 3 8 6 2" xfId="20161"/>
    <cellStyle name="SAPBEXheaderItem 3 8 6 2 2" xfId="20162"/>
    <cellStyle name="SAPBEXheaderItem 3 8 6 3" xfId="20163"/>
    <cellStyle name="SAPBEXheaderItem 3 8 7" xfId="20164"/>
    <cellStyle name="SAPBEXheaderItem 3 8 7 2" xfId="20165"/>
    <cellStyle name="SAPBEXheaderItem 3 8 8" xfId="20166"/>
    <cellStyle name="SAPBEXheaderItem 3 9" xfId="20167"/>
    <cellStyle name="SAPBEXheaderItem 3 9 2" xfId="20168"/>
    <cellStyle name="SAPBEXheaderItem 3 9 2 2" xfId="20169"/>
    <cellStyle name="SAPBEXheaderItem 3 9 3" xfId="20170"/>
    <cellStyle name="SAPBEXheaderItem 4" xfId="20171"/>
    <cellStyle name="SAPBEXheaderItem 4 2" xfId="20172"/>
    <cellStyle name="SAPBEXheaderItem 4 2 2" xfId="20173"/>
    <cellStyle name="SAPBEXheaderItem 4 2 2 2" xfId="20174"/>
    <cellStyle name="SAPBEXheaderItem 4 2 3" xfId="20175"/>
    <cellStyle name="SAPBEXheaderItem 4 3" xfId="20176"/>
    <cellStyle name="SAPBEXheaderItem 4 3 2" xfId="20177"/>
    <cellStyle name="SAPBEXheaderItem 4 3 2 2" xfId="20178"/>
    <cellStyle name="SAPBEXheaderItem 4 3 3" xfId="20179"/>
    <cellStyle name="SAPBEXheaderItem 4 4" xfId="20180"/>
    <cellStyle name="SAPBEXheaderItem 4 4 2" xfId="20181"/>
    <cellStyle name="SAPBEXheaderItem 4 4 2 2" xfId="20182"/>
    <cellStyle name="SAPBEXheaderItem 4 4 3" xfId="20183"/>
    <cellStyle name="SAPBEXheaderItem 4 5" xfId="20184"/>
    <cellStyle name="SAPBEXheaderItem 4 5 2" xfId="20185"/>
    <cellStyle name="SAPBEXheaderItem 4 5 2 2" xfId="20186"/>
    <cellStyle name="SAPBEXheaderItem 4 5 3" xfId="20187"/>
    <cellStyle name="SAPBEXheaderItem 4 6" xfId="20188"/>
    <cellStyle name="SAPBEXheaderItem 4 6 2" xfId="20189"/>
    <cellStyle name="SAPBEXheaderItem 4 6 2 2" xfId="20190"/>
    <cellStyle name="SAPBEXheaderItem 4 6 3" xfId="20191"/>
    <cellStyle name="SAPBEXheaderItem 4 7" xfId="20192"/>
    <cellStyle name="SAPBEXheaderItem 4 7 2" xfId="20193"/>
    <cellStyle name="SAPBEXheaderItem 4 7 2 2" xfId="20194"/>
    <cellStyle name="SAPBEXheaderItem 4 7 3" xfId="20195"/>
    <cellStyle name="SAPBEXheaderItem 4 8" xfId="20196"/>
    <cellStyle name="SAPBEXheaderItem 4 8 2" xfId="20197"/>
    <cellStyle name="SAPBEXheaderItem 4 9" xfId="20198"/>
    <cellStyle name="SAPBEXheaderItem 5" xfId="20199"/>
    <cellStyle name="SAPBEXheaderItem 5 2" xfId="20200"/>
    <cellStyle name="SAPBEXheaderItem 5 2 2" xfId="20201"/>
    <cellStyle name="SAPBEXheaderItem 5 2 2 2" xfId="20202"/>
    <cellStyle name="SAPBEXheaderItem 5 2 3" xfId="20203"/>
    <cellStyle name="SAPBEXheaderItem 5 3" xfId="20204"/>
    <cellStyle name="SAPBEXheaderItem 5 3 2" xfId="20205"/>
    <cellStyle name="SAPBEXheaderItem 5 3 2 2" xfId="20206"/>
    <cellStyle name="SAPBEXheaderItem 5 3 3" xfId="20207"/>
    <cellStyle name="SAPBEXheaderItem 5 4" xfId="20208"/>
    <cellStyle name="SAPBEXheaderItem 5 4 2" xfId="20209"/>
    <cellStyle name="SAPBEXheaderItem 5 4 2 2" xfId="20210"/>
    <cellStyle name="SAPBEXheaderItem 5 4 3" xfId="20211"/>
    <cellStyle name="SAPBEXheaderItem 5 5" xfId="20212"/>
    <cellStyle name="SAPBEXheaderItem 5 5 2" xfId="20213"/>
    <cellStyle name="SAPBEXheaderItem 5 5 2 2" xfId="20214"/>
    <cellStyle name="SAPBEXheaderItem 5 5 3" xfId="20215"/>
    <cellStyle name="SAPBEXheaderItem 5 6" xfId="20216"/>
    <cellStyle name="SAPBEXheaderItem 5 6 2" xfId="20217"/>
    <cellStyle name="SAPBEXheaderItem 5 6 2 2" xfId="20218"/>
    <cellStyle name="SAPBEXheaderItem 5 6 3" xfId="20219"/>
    <cellStyle name="SAPBEXheaderItem 5 7" xfId="20220"/>
    <cellStyle name="SAPBEXheaderItem 5 7 2" xfId="20221"/>
    <cellStyle name="SAPBEXheaderItem 5 7 2 2" xfId="20222"/>
    <cellStyle name="SAPBEXheaderItem 5 7 3" xfId="20223"/>
    <cellStyle name="SAPBEXheaderItem 5 8" xfId="20224"/>
    <cellStyle name="SAPBEXheaderItem 5 8 2" xfId="20225"/>
    <cellStyle name="SAPBEXheaderItem 5 9" xfId="20226"/>
    <cellStyle name="SAPBEXheaderItem 6" xfId="20227"/>
    <cellStyle name="SAPBEXheaderItem 6 2" xfId="20228"/>
    <cellStyle name="SAPBEXheaderItem 6 2 2" xfId="20229"/>
    <cellStyle name="SAPBEXheaderItem 6 2 2 2" xfId="20230"/>
    <cellStyle name="SAPBEXheaderItem 6 2 3" xfId="20231"/>
    <cellStyle name="SAPBEXheaderItem 6 3" xfId="20232"/>
    <cellStyle name="SAPBEXheaderItem 6 3 2" xfId="20233"/>
    <cellStyle name="SAPBEXheaderItem 6 3 2 2" xfId="20234"/>
    <cellStyle name="SAPBEXheaderItem 6 3 3" xfId="20235"/>
    <cellStyle name="SAPBEXheaderItem 6 4" xfId="20236"/>
    <cellStyle name="SAPBEXheaderItem 6 4 2" xfId="20237"/>
    <cellStyle name="SAPBEXheaderItem 6 4 2 2" xfId="20238"/>
    <cellStyle name="SAPBEXheaderItem 6 4 3" xfId="20239"/>
    <cellStyle name="SAPBEXheaderItem 6 5" xfId="20240"/>
    <cellStyle name="SAPBEXheaderItem 6 5 2" xfId="20241"/>
    <cellStyle name="SAPBEXheaderItem 6 5 2 2" xfId="20242"/>
    <cellStyle name="SAPBEXheaderItem 6 5 3" xfId="20243"/>
    <cellStyle name="SAPBEXheaderItem 6 6" xfId="20244"/>
    <cellStyle name="SAPBEXheaderItem 6 6 2" xfId="20245"/>
    <cellStyle name="SAPBEXheaderItem 6 6 2 2" xfId="20246"/>
    <cellStyle name="SAPBEXheaderItem 6 6 3" xfId="20247"/>
    <cellStyle name="SAPBEXheaderItem 6 7" xfId="20248"/>
    <cellStyle name="SAPBEXheaderItem 6 7 2" xfId="20249"/>
    <cellStyle name="SAPBEXheaderItem 6 7 2 2" xfId="20250"/>
    <cellStyle name="SAPBEXheaderItem 6 7 3" xfId="20251"/>
    <cellStyle name="SAPBEXheaderItem 6 8" xfId="20252"/>
    <cellStyle name="SAPBEXheaderItem 6 8 2" xfId="20253"/>
    <cellStyle name="SAPBEXheaderItem 6 9" xfId="20254"/>
    <cellStyle name="SAPBEXheaderItem 7" xfId="20255"/>
    <cellStyle name="SAPBEXheaderItem 7 2" xfId="20256"/>
    <cellStyle name="SAPBEXheaderItem 7 2 2" xfId="20257"/>
    <cellStyle name="SAPBEXheaderItem 7 2 2 2" xfId="20258"/>
    <cellStyle name="SAPBEXheaderItem 7 2 3" xfId="20259"/>
    <cellStyle name="SAPBEXheaderItem 7 3" xfId="20260"/>
    <cellStyle name="SAPBEXheaderItem 7 3 2" xfId="20261"/>
    <cellStyle name="SAPBEXheaderItem 7 3 2 2" xfId="20262"/>
    <cellStyle name="SAPBEXheaderItem 7 3 3" xfId="20263"/>
    <cellStyle name="SAPBEXheaderItem 7 4" xfId="20264"/>
    <cellStyle name="SAPBEXheaderItem 7 4 2" xfId="20265"/>
    <cellStyle name="SAPBEXheaderItem 7 4 2 2" xfId="20266"/>
    <cellStyle name="SAPBEXheaderItem 7 4 3" xfId="20267"/>
    <cellStyle name="SAPBEXheaderItem 7 5" xfId="20268"/>
    <cellStyle name="SAPBEXheaderItem 7 5 2" xfId="20269"/>
    <cellStyle name="SAPBEXheaderItem 7 5 2 2" xfId="20270"/>
    <cellStyle name="SAPBEXheaderItem 7 5 3" xfId="20271"/>
    <cellStyle name="SAPBEXheaderItem 7 6" xfId="20272"/>
    <cellStyle name="SAPBEXheaderItem 7 6 2" xfId="20273"/>
    <cellStyle name="SAPBEXheaderItem 7 6 2 2" xfId="20274"/>
    <cellStyle name="SAPBEXheaderItem 7 6 3" xfId="20275"/>
    <cellStyle name="SAPBEXheaderItem 7 7" xfId="20276"/>
    <cellStyle name="SAPBEXheaderItem 7 7 2" xfId="20277"/>
    <cellStyle name="SAPBEXheaderItem 7 7 2 2" xfId="20278"/>
    <cellStyle name="SAPBEXheaderItem 7 7 3" xfId="20279"/>
    <cellStyle name="SAPBEXheaderItem 7 8" xfId="20280"/>
    <cellStyle name="SAPBEXheaderItem 7 8 2" xfId="20281"/>
    <cellStyle name="SAPBEXheaderItem 7 9" xfId="20282"/>
    <cellStyle name="SAPBEXheaderItem 8" xfId="20283"/>
    <cellStyle name="SAPBEXheaderItem 8 2" xfId="20284"/>
    <cellStyle name="SAPBEXheaderItem 8 2 2" xfId="20285"/>
    <cellStyle name="SAPBEXheaderItem 8 2 2 2" xfId="20286"/>
    <cellStyle name="SAPBEXheaderItem 8 2 3" xfId="20287"/>
    <cellStyle name="SAPBEXheaderItem 8 3" xfId="20288"/>
    <cellStyle name="SAPBEXheaderItem 8 3 2" xfId="20289"/>
    <cellStyle name="SAPBEXheaderItem 8 3 2 2" xfId="20290"/>
    <cellStyle name="SAPBEXheaderItem 8 3 3" xfId="20291"/>
    <cellStyle name="SAPBEXheaderItem 8 4" xfId="20292"/>
    <cellStyle name="SAPBEXheaderItem 8 4 2" xfId="20293"/>
    <cellStyle name="SAPBEXheaderItem 8 4 2 2" xfId="20294"/>
    <cellStyle name="SAPBEXheaderItem 8 4 3" xfId="20295"/>
    <cellStyle name="SAPBEXheaderItem 8 5" xfId="20296"/>
    <cellStyle name="SAPBEXheaderItem 8 5 2" xfId="20297"/>
    <cellStyle name="SAPBEXheaderItem 8 5 2 2" xfId="20298"/>
    <cellStyle name="SAPBEXheaderItem 8 5 3" xfId="20299"/>
    <cellStyle name="SAPBEXheaderItem 8 6" xfId="20300"/>
    <cellStyle name="SAPBEXheaderItem 8 6 2" xfId="20301"/>
    <cellStyle name="SAPBEXheaderItem 8 6 2 2" xfId="20302"/>
    <cellStyle name="SAPBEXheaderItem 8 6 3" xfId="20303"/>
    <cellStyle name="SAPBEXheaderItem 8 7" xfId="20304"/>
    <cellStyle name="SAPBEXheaderItem 8 7 2" xfId="20305"/>
    <cellStyle name="SAPBEXheaderItem 8 7 2 2" xfId="20306"/>
    <cellStyle name="SAPBEXheaderItem 8 7 3" xfId="20307"/>
    <cellStyle name="SAPBEXheaderItem 8 8" xfId="20308"/>
    <cellStyle name="SAPBEXheaderItem 8 8 2" xfId="20309"/>
    <cellStyle name="SAPBEXheaderItem 8 9" xfId="20310"/>
    <cellStyle name="SAPBEXheaderItem 9" xfId="20311"/>
    <cellStyle name="SAPBEXheaderItem 9 2" xfId="20312"/>
    <cellStyle name="SAPBEXheaderItem 9 2 2" xfId="20313"/>
    <cellStyle name="SAPBEXheaderItem 9 2 2 2" xfId="20314"/>
    <cellStyle name="SAPBEXheaderItem 9 2 3" xfId="20315"/>
    <cellStyle name="SAPBEXheaderItem 9 3" xfId="20316"/>
    <cellStyle name="SAPBEXheaderItem 9 3 2" xfId="20317"/>
    <cellStyle name="SAPBEXheaderItem 9 3 2 2" xfId="20318"/>
    <cellStyle name="SAPBEXheaderItem 9 3 3" xfId="20319"/>
    <cellStyle name="SAPBEXheaderItem 9 4" xfId="20320"/>
    <cellStyle name="SAPBEXheaderItem 9 4 2" xfId="20321"/>
    <cellStyle name="SAPBEXheaderItem 9 4 2 2" xfId="20322"/>
    <cellStyle name="SAPBEXheaderItem 9 4 3" xfId="20323"/>
    <cellStyle name="SAPBEXheaderItem 9 5" xfId="20324"/>
    <cellStyle name="SAPBEXheaderItem 9 5 2" xfId="20325"/>
    <cellStyle name="SAPBEXheaderItem 9 5 2 2" xfId="20326"/>
    <cellStyle name="SAPBEXheaderItem 9 5 3" xfId="20327"/>
    <cellStyle name="SAPBEXheaderItem 9 6" xfId="20328"/>
    <cellStyle name="SAPBEXheaderItem 9 6 2" xfId="20329"/>
    <cellStyle name="SAPBEXheaderItem 9 6 2 2" xfId="20330"/>
    <cellStyle name="SAPBEXheaderItem 9 6 3" xfId="20331"/>
    <cellStyle name="SAPBEXheaderItem 9 7" xfId="20332"/>
    <cellStyle name="SAPBEXheaderItem 9 7 2" xfId="20333"/>
    <cellStyle name="SAPBEXheaderItem 9 7 2 2" xfId="20334"/>
    <cellStyle name="SAPBEXheaderItem 9 7 3" xfId="20335"/>
    <cellStyle name="SAPBEXheaderItem 9 8" xfId="20336"/>
    <cellStyle name="SAPBEXheaderItem 9 8 2" xfId="20337"/>
    <cellStyle name="SAPBEXheaderItem 9 9" xfId="20338"/>
    <cellStyle name="SAPBEXheaderItem_6.1-топл_расход" xfId="20339"/>
    <cellStyle name="SAPBEXheaderText" xfId="20340"/>
    <cellStyle name="SAPBEXheaderText 10" xfId="20341"/>
    <cellStyle name="SAPBEXheaderText 10 2" xfId="20342"/>
    <cellStyle name="SAPBEXheaderText 10 2 2" xfId="20343"/>
    <cellStyle name="SAPBEXheaderText 10 2 2 2" xfId="20344"/>
    <cellStyle name="SAPBEXheaderText 10 2 3" xfId="20345"/>
    <cellStyle name="SAPBEXheaderText 10 3" xfId="20346"/>
    <cellStyle name="SAPBEXheaderText 10 3 2" xfId="20347"/>
    <cellStyle name="SAPBEXheaderText 10 3 2 2" xfId="20348"/>
    <cellStyle name="SAPBEXheaderText 10 3 3" xfId="20349"/>
    <cellStyle name="SAPBEXheaderText 10 4" xfId="20350"/>
    <cellStyle name="SAPBEXheaderText 10 4 2" xfId="20351"/>
    <cellStyle name="SAPBEXheaderText 10 4 2 2" xfId="20352"/>
    <cellStyle name="SAPBEXheaderText 10 4 3" xfId="20353"/>
    <cellStyle name="SAPBEXheaderText 10 5" xfId="20354"/>
    <cellStyle name="SAPBEXheaderText 10 5 2" xfId="20355"/>
    <cellStyle name="SAPBEXheaderText 10 5 2 2" xfId="20356"/>
    <cellStyle name="SAPBEXheaderText 10 5 3" xfId="20357"/>
    <cellStyle name="SAPBEXheaderText 10 6" xfId="20358"/>
    <cellStyle name="SAPBEXheaderText 10 6 2" xfId="20359"/>
    <cellStyle name="SAPBEXheaderText 10 6 2 2" xfId="20360"/>
    <cellStyle name="SAPBEXheaderText 10 6 3" xfId="20361"/>
    <cellStyle name="SAPBEXheaderText 10 7" xfId="20362"/>
    <cellStyle name="SAPBEXheaderText 10 7 2" xfId="20363"/>
    <cellStyle name="SAPBEXheaderText 10 8" xfId="20364"/>
    <cellStyle name="SAPBEXheaderText 11" xfId="20365"/>
    <cellStyle name="SAPBEXheaderText 11 2" xfId="20366"/>
    <cellStyle name="SAPBEXheaderText 11 2 2" xfId="20367"/>
    <cellStyle name="SAPBEXheaderText 11 2 2 2" xfId="20368"/>
    <cellStyle name="SAPBEXheaderText 11 2 3" xfId="20369"/>
    <cellStyle name="SAPBEXheaderText 11 3" xfId="20370"/>
    <cellStyle name="SAPBEXheaderText 11 3 2" xfId="20371"/>
    <cellStyle name="SAPBEXheaderText 11 3 2 2" xfId="20372"/>
    <cellStyle name="SAPBEXheaderText 11 3 3" xfId="20373"/>
    <cellStyle name="SAPBEXheaderText 11 4" xfId="20374"/>
    <cellStyle name="SAPBEXheaderText 11 4 2" xfId="20375"/>
    <cellStyle name="SAPBEXheaderText 11 4 2 2" xfId="20376"/>
    <cellStyle name="SAPBEXheaderText 11 4 3" xfId="20377"/>
    <cellStyle name="SAPBEXheaderText 11 5" xfId="20378"/>
    <cellStyle name="SAPBEXheaderText 11 5 2" xfId="20379"/>
    <cellStyle name="SAPBEXheaderText 11 5 2 2" xfId="20380"/>
    <cellStyle name="SAPBEXheaderText 11 5 3" xfId="20381"/>
    <cellStyle name="SAPBEXheaderText 11 6" xfId="20382"/>
    <cellStyle name="SAPBEXheaderText 11 6 2" xfId="20383"/>
    <cellStyle name="SAPBEXheaderText 11 6 2 2" xfId="20384"/>
    <cellStyle name="SAPBEXheaderText 11 6 3" xfId="20385"/>
    <cellStyle name="SAPBEXheaderText 11 7" xfId="20386"/>
    <cellStyle name="SAPBEXheaderText 11 7 2" xfId="20387"/>
    <cellStyle name="SAPBEXheaderText 11 8" xfId="20388"/>
    <cellStyle name="SAPBEXheaderText 12" xfId="20389"/>
    <cellStyle name="SAPBEXheaderText 12 2" xfId="20390"/>
    <cellStyle name="SAPBEXheaderText 12 2 2" xfId="20391"/>
    <cellStyle name="SAPBEXheaderText 12 3" xfId="20392"/>
    <cellStyle name="SAPBEXheaderText 13" xfId="20393"/>
    <cellStyle name="SAPBEXheaderText 13 2" xfId="20394"/>
    <cellStyle name="SAPBEXheaderText 13 2 2" xfId="20395"/>
    <cellStyle name="SAPBEXheaderText 13 3" xfId="20396"/>
    <cellStyle name="SAPBEXheaderText 14" xfId="20397"/>
    <cellStyle name="SAPBEXheaderText 14 2" xfId="20398"/>
    <cellStyle name="SAPBEXheaderText 14 2 2" xfId="20399"/>
    <cellStyle name="SAPBEXheaderText 14 3" xfId="20400"/>
    <cellStyle name="SAPBEXheaderText 15" xfId="20401"/>
    <cellStyle name="SAPBEXheaderText 15 2" xfId="20402"/>
    <cellStyle name="SAPBEXheaderText 15 2 2" xfId="20403"/>
    <cellStyle name="SAPBEXheaderText 15 3" xfId="20404"/>
    <cellStyle name="SAPBEXheaderText 16" xfId="20405"/>
    <cellStyle name="SAPBEXheaderText 16 2" xfId="20406"/>
    <cellStyle name="SAPBEXheaderText 16 2 2" xfId="20407"/>
    <cellStyle name="SAPBEXheaderText 16 3" xfId="20408"/>
    <cellStyle name="SAPBEXheaderText 17" xfId="20409"/>
    <cellStyle name="SAPBEXheaderText 17 2" xfId="20410"/>
    <cellStyle name="SAPBEXheaderText 18" xfId="20411"/>
    <cellStyle name="SAPBEXheaderText 19" xfId="20412"/>
    <cellStyle name="SAPBEXheaderText 2" xfId="20413"/>
    <cellStyle name="SAPBEXheaderText 2 10" xfId="20414"/>
    <cellStyle name="SAPBEXheaderText 2 10 2" xfId="20415"/>
    <cellStyle name="SAPBEXheaderText 2 10 2 2" xfId="20416"/>
    <cellStyle name="SAPBEXheaderText 2 10 3" xfId="20417"/>
    <cellStyle name="SAPBEXheaderText 2 11" xfId="20418"/>
    <cellStyle name="SAPBEXheaderText 2 11 2" xfId="20419"/>
    <cellStyle name="SAPBEXheaderText 2 11 2 2" xfId="20420"/>
    <cellStyle name="SAPBEXheaderText 2 11 3" xfId="20421"/>
    <cellStyle name="SAPBEXheaderText 2 12" xfId="20422"/>
    <cellStyle name="SAPBEXheaderText 2 12 2" xfId="20423"/>
    <cellStyle name="SAPBEXheaderText 2 12 2 2" xfId="20424"/>
    <cellStyle name="SAPBEXheaderText 2 12 3" xfId="20425"/>
    <cellStyle name="SAPBEXheaderText 2 13" xfId="20426"/>
    <cellStyle name="SAPBEXheaderText 2 13 2" xfId="20427"/>
    <cellStyle name="SAPBEXheaderText 2 13 2 2" xfId="20428"/>
    <cellStyle name="SAPBEXheaderText 2 13 3" xfId="20429"/>
    <cellStyle name="SAPBEXheaderText 2 14" xfId="20430"/>
    <cellStyle name="SAPBEXheaderText 2 14 2" xfId="20431"/>
    <cellStyle name="SAPBEXheaderText 2 14 2 2" xfId="20432"/>
    <cellStyle name="SAPBEXheaderText 2 14 3" xfId="20433"/>
    <cellStyle name="SAPBEXheaderText 2 15" xfId="20434"/>
    <cellStyle name="SAPBEXheaderText 2 15 2" xfId="20435"/>
    <cellStyle name="SAPBEXheaderText 2 16" xfId="20436"/>
    <cellStyle name="SAPBEXheaderText 2 17" xfId="20437"/>
    <cellStyle name="SAPBEXheaderText 2 2" xfId="20438"/>
    <cellStyle name="SAPBEXheaderText 2 2 10" xfId="20439"/>
    <cellStyle name="SAPBEXheaderText 2 2 10 2" xfId="20440"/>
    <cellStyle name="SAPBEXheaderText 2 2 10 2 2" xfId="20441"/>
    <cellStyle name="SAPBEXheaderText 2 2 10 3" xfId="20442"/>
    <cellStyle name="SAPBEXheaderText 2 2 11" xfId="20443"/>
    <cellStyle name="SAPBEXheaderText 2 2 11 2" xfId="20444"/>
    <cellStyle name="SAPBEXheaderText 2 2 11 2 2" xfId="20445"/>
    <cellStyle name="SAPBEXheaderText 2 2 11 3" xfId="20446"/>
    <cellStyle name="SAPBEXheaderText 2 2 12" xfId="20447"/>
    <cellStyle name="SAPBEXheaderText 2 2 12 2" xfId="20448"/>
    <cellStyle name="SAPBEXheaderText 2 2 12 2 2" xfId="20449"/>
    <cellStyle name="SAPBEXheaderText 2 2 12 3" xfId="20450"/>
    <cellStyle name="SAPBEXheaderText 2 2 13" xfId="20451"/>
    <cellStyle name="SAPBEXheaderText 2 2 13 2" xfId="20452"/>
    <cellStyle name="SAPBEXheaderText 2 2 13 2 2" xfId="20453"/>
    <cellStyle name="SAPBEXheaderText 2 2 13 3" xfId="20454"/>
    <cellStyle name="SAPBEXheaderText 2 2 14" xfId="20455"/>
    <cellStyle name="SAPBEXheaderText 2 2 14 2" xfId="20456"/>
    <cellStyle name="SAPBEXheaderText 2 2 15" xfId="20457"/>
    <cellStyle name="SAPBEXheaderText 2 2 16" xfId="20458"/>
    <cellStyle name="SAPBEXheaderText 2 2 2" xfId="20459"/>
    <cellStyle name="SAPBEXheaderText 2 2 2 2" xfId="20460"/>
    <cellStyle name="SAPBEXheaderText 2 2 2 2 2" xfId="20461"/>
    <cellStyle name="SAPBEXheaderText 2 2 2 2 2 2" xfId="20462"/>
    <cellStyle name="SAPBEXheaderText 2 2 2 2 3" xfId="20463"/>
    <cellStyle name="SAPBEXheaderText 2 2 2 3" xfId="20464"/>
    <cellStyle name="SAPBEXheaderText 2 2 2 3 2" xfId="20465"/>
    <cellStyle name="SAPBEXheaderText 2 2 2 3 2 2" xfId="20466"/>
    <cellStyle name="SAPBEXheaderText 2 2 2 3 3" xfId="20467"/>
    <cellStyle name="SAPBEXheaderText 2 2 2 4" xfId="20468"/>
    <cellStyle name="SAPBEXheaderText 2 2 2 4 2" xfId="20469"/>
    <cellStyle name="SAPBEXheaderText 2 2 2 4 2 2" xfId="20470"/>
    <cellStyle name="SAPBEXheaderText 2 2 2 4 3" xfId="20471"/>
    <cellStyle name="SAPBEXheaderText 2 2 2 5" xfId="20472"/>
    <cellStyle name="SAPBEXheaderText 2 2 2 5 2" xfId="20473"/>
    <cellStyle name="SAPBEXheaderText 2 2 2 5 2 2" xfId="20474"/>
    <cellStyle name="SAPBEXheaderText 2 2 2 5 3" xfId="20475"/>
    <cellStyle name="SAPBEXheaderText 2 2 2 6" xfId="20476"/>
    <cellStyle name="SAPBEXheaderText 2 2 2 6 2" xfId="20477"/>
    <cellStyle name="SAPBEXheaderText 2 2 2 6 2 2" xfId="20478"/>
    <cellStyle name="SAPBEXheaderText 2 2 2 6 3" xfId="20479"/>
    <cellStyle name="SAPBEXheaderText 2 2 2 7" xfId="20480"/>
    <cellStyle name="SAPBEXheaderText 2 2 2 7 2" xfId="20481"/>
    <cellStyle name="SAPBEXheaderText 2 2 2 7 2 2" xfId="20482"/>
    <cellStyle name="SAPBEXheaderText 2 2 2 7 3" xfId="20483"/>
    <cellStyle name="SAPBEXheaderText 2 2 2 8" xfId="20484"/>
    <cellStyle name="SAPBEXheaderText 2 2 2 8 2" xfId="20485"/>
    <cellStyle name="SAPBEXheaderText 2 2 2 9" xfId="20486"/>
    <cellStyle name="SAPBEXheaderText 2 2 3" xfId="20487"/>
    <cellStyle name="SAPBEXheaderText 2 2 3 2" xfId="20488"/>
    <cellStyle name="SAPBEXheaderText 2 2 3 2 2" xfId="20489"/>
    <cellStyle name="SAPBEXheaderText 2 2 3 2 2 2" xfId="20490"/>
    <cellStyle name="SAPBEXheaderText 2 2 3 2 3" xfId="20491"/>
    <cellStyle name="SAPBEXheaderText 2 2 3 3" xfId="20492"/>
    <cellStyle name="SAPBEXheaderText 2 2 3 3 2" xfId="20493"/>
    <cellStyle name="SAPBEXheaderText 2 2 3 3 2 2" xfId="20494"/>
    <cellStyle name="SAPBEXheaderText 2 2 3 3 3" xfId="20495"/>
    <cellStyle name="SAPBEXheaderText 2 2 3 4" xfId="20496"/>
    <cellStyle name="SAPBEXheaderText 2 2 3 4 2" xfId="20497"/>
    <cellStyle name="SAPBEXheaderText 2 2 3 4 2 2" xfId="20498"/>
    <cellStyle name="SAPBEXheaderText 2 2 3 4 3" xfId="20499"/>
    <cellStyle name="SAPBEXheaderText 2 2 3 5" xfId="20500"/>
    <cellStyle name="SAPBEXheaderText 2 2 3 5 2" xfId="20501"/>
    <cellStyle name="SAPBEXheaderText 2 2 3 5 2 2" xfId="20502"/>
    <cellStyle name="SAPBEXheaderText 2 2 3 5 3" xfId="20503"/>
    <cellStyle name="SAPBEXheaderText 2 2 3 6" xfId="20504"/>
    <cellStyle name="SAPBEXheaderText 2 2 3 6 2" xfId="20505"/>
    <cellStyle name="SAPBEXheaderText 2 2 3 6 2 2" xfId="20506"/>
    <cellStyle name="SAPBEXheaderText 2 2 3 6 3" xfId="20507"/>
    <cellStyle name="SAPBEXheaderText 2 2 3 7" xfId="20508"/>
    <cellStyle name="SAPBEXheaderText 2 2 3 7 2" xfId="20509"/>
    <cellStyle name="SAPBEXheaderText 2 2 3 7 2 2" xfId="20510"/>
    <cellStyle name="SAPBEXheaderText 2 2 3 7 3" xfId="20511"/>
    <cellStyle name="SAPBEXheaderText 2 2 3 8" xfId="20512"/>
    <cellStyle name="SAPBEXheaderText 2 2 3 8 2" xfId="20513"/>
    <cellStyle name="SAPBEXheaderText 2 2 3 9" xfId="20514"/>
    <cellStyle name="SAPBEXheaderText 2 2 4" xfId="20515"/>
    <cellStyle name="SAPBEXheaderText 2 2 4 2" xfId="20516"/>
    <cellStyle name="SAPBEXheaderText 2 2 4 2 2" xfId="20517"/>
    <cellStyle name="SAPBEXheaderText 2 2 4 2 2 2" xfId="20518"/>
    <cellStyle name="SAPBEXheaderText 2 2 4 2 3" xfId="20519"/>
    <cellStyle name="SAPBEXheaderText 2 2 4 3" xfId="20520"/>
    <cellStyle name="SAPBEXheaderText 2 2 4 3 2" xfId="20521"/>
    <cellStyle name="SAPBEXheaderText 2 2 4 3 2 2" xfId="20522"/>
    <cellStyle name="SAPBEXheaderText 2 2 4 3 3" xfId="20523"/>
    <cellStyle name="SAPBEXheaderText 2 2 4 4" xfId="20524"/>
    <cellStyle name="SAPBEXheaderText 2 2 4 4 2" xfId="20525"/>
    <cellStyle name="SAPBEXheaderText 2 2 4 4 2 2" xfId="20526"/>
    <cellStyle name="SAPBEXheaderText 2 2 4 4 3" xfId="20527"/>
    <cellStyle name="SAPBEXheaderText 2 2 4 5" xfId="20528"/>
    <cellStyle name="SAPBEXheaderText 2 2 4 5 2" xfId="20529"/>
    <cellStyle name="SAPBEXheaderText 2 2 4 5 2 2" xfId="20530"/>
    <cellStyle name="SAPBEXheaderText 2 2 4 5 3" xfId="20531"/>
    <cellStyle name="SAPBEXheaderText 2 2 4 6" xfId="20532"/>
    <cellStyle name="SAPBEXheaderText 2 2 4 6 2" xfId="20533"/>
    <cellStyle name="SAPBEXheaderText 2 2 4 6 2 2" xfId="20534"/>
    <cellStyle name="SAPBEXheaderText 2 2 4 6 3" xfId="20535"/>
    <cellStyle name="SAPBEXheaderText 2 2 4 7" xfId="20536"/>
    <cellStyle name="SAPBEXheaderText 2 2 4 7 2" xfId="20537"/>
    <cellStyle name="SAPBEXheaderText 2 2 4 7 2 2" xfId="20538"/>
    <cellStyle name="SAPBEXheaderText 2 2 4 7 3" xfId="20539"/>
    <cellStyle name="SAPBEXheaderText 2 2 4 8" xfId="20540"/>
    <cellStyle name="SAPBEXheaderText 2 2 4 8 2" xfId="20541"/>
    <cellStyle name="SAPBEXheaderText 2 2 4 9" xfId="20542"/>
    <cellStyle name="SAPBEXheaderText 2 2 5" xfId="20543"/>
    <cellStyle name="SAPBEXheaderText 2 2 5 2" xfId="20544"/>
    <cellStyle name="SAPBEXheaderText 2 2 5 2 2" xfId="20545"/>
    <cellStyle name="SAPBEXheaderText 2 2 5 2 2 2" xfId="20546"/>
    <cellStyle name="SAPBEXheaderText 2 2 5 2 3" xfId="20547"/>
    <cellStyle name="SAPBEXheaderText 2 2 5 3" xfId="20548"/>
    <cellStyle name="SAPBEXheaderText 2 2 5 3 2" xfId="20549"/>
    <cellStyle name="SAPBEXheaderText 2 2 5 3 2 2" xfId="20550"/>
    <cellStyle name="SAPBEXheaderText 2 2 5 3 3" xfId="20551"/>
    <cellStyle name="SAPBEXheaderText 2 2 5 4" xfId="20552"/>
    <cellStyle name="SAPBEXheaderText 2 2 5 4 2" xfId="20553"/>
    <cellStyle name="SAPBEXheaderText 2 2 5 4 2 2" xfId="20554"/>
    <cellStyle name="SAPBEXheaderText 2 2 5 4 3" xfId="20555"/>
    <cellStyle name="SAPBEXheaderText 2 2 5 5" xfId="20556"/>
    <cellStyle name="SAPBEXheaderText 2 2 5 5 2" xfId="20557"/>
    <cellStyle name="SAPBEXheaderText 2 2 5 5 2 2" xfId="20558"/>
    <cellStyle name="SAPBEXheaderText 2 2 5 5 3" xfId="20559"/>
    <cellStyle name="SAPBEXheaderText 2 2 5 6" xfId="20560"/>
    <cellStyle name="SAPBEXheaderText 2 2 5 6 2" xfId="20561"/>
    <cellStyle name="SAPBEXheaderText 2 2 5 6 2 2" xfId="20562"/>
    <cellStyle name="SAPBEXheaderText 2 2 5 6 3" xfId="20563"/>
    <cellStyle name="SAPBEXheaderText 2 2 5 7" xfId="20564"/>
    <cellStyle name="SAPBEXheaderText 2 2 5 7 2" xfId="20565"/>
    <cellStyle name="SAPBEXheaderText 2 2 5 8" xfId="20566"/>
    <cellStyle name="SAPBEXheaderText 2 2 6" xfId="20567"/>
    <cellStyle name="SAPBEXheaderText 2 2 6 2" xfId="20568"/>
    <cellStyle name="SAPBEXheaderText 2 2 6 2 2" xfId="20569"/>
    <cellStyle name="SAPBEXheaderText 2 2 6 2 2 2" xfId="20570"/>
    <cellStyle name="SAPBEXheaderText 2 2 6 2 3" xfId="20571"/>
    <cellStyle name="SAPBEXheaderText 2 2 6 3" xfId="20572"/>
    <cellStyle name="SAPBEXheaderText 2 2 6 3 2" xfId="20573"/>
    <cellStyle name="SAPBEXheaderText 2 2 6 3 2 2" xfId="20574"/>
    <cellStyle name="SAPBEXheaderText 2 2 6 3 3" xfId="20575"/>
    <cellStyle name="SAPBEXheaderText 2 2 6 4" xfId="20576"/>
    <cellStyle name="SAPBEXheaderText 2 2 6 4 2" xfId="20577"/>
    <cellStyle name="SAPBEXheaderText 2 2 6 4 2 2" xfId="20578"/>
    <cellStyle name="SAPBEXheaderText 2 2 6 4 3" xfId="20579"/>
    <cellStyle name="SAPBEXheaderText 2 2 6 5" xfId="20580"/>
    <cellStyle name="SAPBEXheaderText 2 2 6 5 2" xfId="20581"/>
    <cellStyle name="SAPBEXheaderText 2 2 6 5 2 2" xfId="20582"/>
    <cellStyle name="SAPBEXheaderText 2 2 6 5 3" xfId="20583"/>
    <cellStyle name="SAPBEXheaderText 2 2 6 6" xfId="20584"/>
    <cellStyle name="SAPBEXheaderText 2 2 6 6 2" xfId="20585"/>
    <cellStyle name="SAPBEXheaderText 2 2 6 6 2 2" xfId="20586"/>
    <cellStyle name="SAPBEXheaderText 2 2 6 6 3" xfId="20587"/>
    <cellStyle name="SAPBEXheaderText 2 2 6 7" xfId="20588"/>
    <cellStyle name="SAPBEXheaderText 2 2 6 7 2" xfId="20589"/>
    <cellStyle name="SAPBEXheaderText 2 2 6 8" xfId="20590"/>
    <cellStyle name="SAPBEXheaderText 2 2 7" xfId="20591"/>
    <cellStyle name="SAPBEXheaderText 2 2 7 2" xfId="20592"/>
    <cellStyle name="SAPBEXheaderText 2 2 7 2 2" xfId="20593"/>
    <cellStyle name="SAPBEXheaderText 2 2 7 2 2 2" xfId="20594"/>
    <cellStyle name="SAPBEXheaderText 2 2 7 2 3" xfId="20595"/>
    <cellStyle name="SAPBEXheaderText 2 2 7 3" xfId="20596"/>
    <cellStyle name="SAPBEXheaderText 2 2 7 3 2" xfId="20597"/>
    <cellStyle name="SAPBEXheaderText 2 2 7 3 2 2" xfId="20598"/>
    <cellStyle name="SAPBEXheaderText 2 2 7 3 3" xfId="20599"/>
    <cellStyle name="SAPBEXheaderText 2 2 7 4" xfId="20600"/>
    <cellStyle name="SAPBEXheaderText 2 2 7 4 2" xfId="20601"/>
    <cellStyle name="SAPBEXheaderText 2 2 7 4 2 2" xfId="20602"/>
    <cellStyle name="SAPBEXheaderText 2 2 7 4 3" xfId="20603"/>
    <cellStyle name="SAPBEXheaderText 2 2 7 5" xfId="20604"/>
    <cellStyle name="SAPBEXheaderText 2 2 7 5 2" xfId="20605"/>
    <cellStyle name="SAPBEXheaderText 2 2 7 5 2 2" xfId="20606"/>
    <cellStyle name="SAPBEXheaderText 2 2 7 5 3" xfId="20607"/>
    <cellStyle name="SAPBEXheaderText 2 2 7 6" xfId="20608"/>
    <cellStyle name="SAPBEXheaderText 2 2 7 6 2" xfId="20609"/>
    <cellStyle name="SAPBEXheaderText 2 2 7 6 2 2" xfId="20610"/>
    <cellStyle name="SAPBEXheaderText 2 2 7 6 3" xfId="20611"/>
    <cellStyle name="SAPBEXheaderText 2 2 7 7" xfId="20612"/>
    <cellStyle name="SAPBEXheaderText 2 2 7 7 2" xfId="20613"/>
    <cellStyle name="SAPBEXheaderText 2 2 7 8" xfId="20614"/>
    <cellStyle name="SAPBEXheaderText 2 2 8" xfId="20615"/>
    <cellStyle name="SAPBEXheaderText 2 2 8 2" xfId="20616"/>
    <cellStyle name="SAPBEXheaderText 2 2 8 2 2" xfId="20617"/>
    <cellStyle name="SAPBEXheaderText 2 2 8 2 2 2" xfId="20618"/>
    <cellStyle name="SAPBEXheaderText 2 2 8 2 3" xfId="20619"/>
    <cellStyle name="SAPBEXheaderText 2 2 8 3" xfId="20620"/>
    <cellStyle name="SAPBEXheaderText 2 2 8 3 2" xfId="20621"/>
    <cellStyle name="SAPBEXheaderText 2 2 8 3 2 2" xfId="20622"/>
    <cellStyle name="SAPBEXheaderText 2 2 8 3 3" xfId="20623"/>
    <cellStyle name="SAPBEXheaderText 2 2 8 4" xfId="20624"/>
    <cellStyle name="SAPBEXheaderText 2 2 8 4 2" xfId="20625"/>
    <cellStyle name="SAPBEXheaderText 2 2 8 4 2 2" xfId="20626"/>
    <cellStyle name="SAPBEXheaderText 2 2 8 4 3" xfId="20627"/>
    <cellStyle name="SAPBEXheaderText 2 2 8 5" xfId="20628"/>
    <cellStyle name="SAPBEXheaderText 2 2 8 5 2" xfId="20629"/>
    <cellStyle name="SAPBEXheaderText 2 2 8 5 2 2" xfId="20630"/>
    <cellStyle name="SAPBEXheaderText 2 2 8 5 3" xfId="20631"/>
    <cellStyle name="SAPBEXheaderText 2 2 8 6" xfId="20632"/>
    <cellStyle name="SAPBEXheaderText 2 2 8 6 2" xfId="20633"/>
    <cellStyle name="SAPBEXheaderText 2 2 8 6 2 2" xfId="20634"/>
    <cellStyle name="SAPBEXheaderText 2 2 8 6 3" xfId="20635"/>
    <cellStyle name="SAPBEXheaderText 2 2 8 7" xfId="20636"/>
    <cellStyle name="SAPBEXheaderText 2 2 8 7 2" xfId="20637"/>
    <cellStyle name="SAPBEXheaderText 2 2 8 8" xfId="20638"/>
    <cellStyle name="SAPBEXheaderText 2 2 9" xfId="20639"/>
    <cellStyle name="SAPBEXheaderText 2 2 9 2" xfId="20640"/>
    <cellStyle name="SAPBEXheaderText 2 2 9 2 2" xfId="20641"/>
    <cellStyle name="SAPBEXheaderText 2 2 9 3" xfId="20642"/>
    <cellStyle name="SAPBEXheaderText 2 3" xfId="20643"/>
    <cellStyle name="SAPBEXheaderText 2 3 2" xfId="20644"/>
    <cellStyle name="SAPBEXheaderText 2 3 2 2" xfId="20645"/>
    <cellStyle name="SAPBEXheaderText 2 3 2 2 2" xfId="20646"/>
    <cellStyle name="SAPBEXheaderText 2 3 2 3" xfId="20647"/>
    <cellStyle name="SAPBEXheaderText 2 3 3" xfId="20648"/>
    <cellStyle name="SAPBEXheaderText 2 3 3 2" xfId="20649"/>
    <cellStyle name="SAPBEXheaderText 2 3 3 2 2" xfId="20650"/>
    <cellStyle name="SAPBEXheaderText 2 3 3 3" xfId="20651"/>
    <cellStyle name="SAPBEXheaderText 2 3 4" xfId="20652"/>
    <cellStyle name="SAPBEXheaderText 2 3 4 2" xfId="20653"/>
    <cellStyle name="SAPBEXheaderText 2 3 4 2 2" xfId="20654"/>
    <cellStyle name="SAPBEXheaderText 2 3 4 3" xfId="20655"/>
    <cellStyle name="SAPBEXheaderText 2 3 5" xfId="20656"/>
    <cellStyle name="SAPBEXheaderText 2 3 5 2" xfId="20657"/>
    <cellStyle name="SAPBEXheaderText 2 3 5 2 2" xfId="20658"/>
    <cellStyle name="SAPBEXheaderText 2 3 5 3" xfId="20659"/>
    <cellStyle name="SAPBEXheaderText 2 3 6" xfId="20660"/>
    <cellStyle name="SAPBEXheaderText 2 3 6 2" xfId="20661"/>
    <cellStyle name="SAPBEXheaderText 2 3 6 2 2" xfId="20662"/>
    <cellStyle name="SAPBEXheaderText 2 3 6 3" xfId="20663"/>
    <cellStyle name="SAPBEXheaderText 2 3 7" xfId="20664"/>
    <cellStyle name="SAPBEXheaderText 2 3 7 2" xfId="20665"/>
    <cellStyle name="SAPBEXheaderText 2 3 7 2 2" xfId="20666"/>
    <cellStyle name="SAPBEXheaderText 2 3 7 3" xfId="20667"/>
    <cellStyle name="SAPBEXheaderText 2 3 8" xfId="20668"/>
    <cellStyle name="SAPBEXheaderText 2 3 8 2" xfId="20669"/>
    <cellStyle name="SAPBEXheaderText 2 3 9" xfId="20670"/>
    <cellStyle name="SAPBEXheaderText 2 4" xfId="20671"/>
    <cellStyle name="SAPBEXheaderText 2 4 2" xfId="20672"/>
    <cellStyle name="SAPBEXheaderText 2 4 2 2" xfId="20673"/>
    <cellStyle name="SAPBEXheaderText 2 4 2 2 2" xfId="20674"/>
    <cellStyle name="SAPBEXheaderText 2 4 2 3" xfId="20675"/>
    <cellStyle name="SAPBEXheaderText 2 4 3" xfId="20676"/>
    <cellStyle name="SAPBEXheaderText 2 4 3 2" xfId="20677"/>
    <cellStyle name="SAPBEXheaderText 2 4 3 2 2" xfId="20678"/>
    <cellStyle name="SAPBEXheaderText 2 4 3 3" xfId="20679"/>
    <cellStyle name="SAPBEXheaderText 2 4 4" xfId="20680"/>
    <cellStyle name="SAPBEXheaderText 2 4 4 2" xfId="20681"/>
    <cellStyle name="SAPBEXheaderText 2 4 4 2 2" xfId="20682"/>
    <cellStyle name="SAPBEXheaderText 2 4 4 3" xfId="20683"/>
    <cellStyle name="SAPBEXheaderText 2 4 5" xfId="20684"/>
    <cellStyle name="SAPBEXheaderText 2 4 5 2" xfId="20685"/>
    <cellStyle name="SAPBEXheaderText 2 4 5 2 2" xfId="20686"/>
    <cellStyle name="SAPBEXheaderText 2 4 5 3" xfId="20687"/>
    <cellStyle name="SAPBEXheaderText 2 4 6" xfId="20688"/>
    <cellStyle name="SAPBEXheaderText 2 4 6 2" xfId="20689"/>
    <cellStyle name="SAPBEXheaderText 2 4 6 2 2" xfId="20690"/>
    <cellStyle name="SAPBEXheaderText 2 4 6 3" xfId="20691"/>
    <cellStyle name="SAPBEXheaderText 2 4 7" xfId="20692"/>
    <cellStyle name="SAPBEXheaderText 2 4 7 2" xfId="20693"/>
    <cellStyle name="SAPBEXheaderText 2 4 7 2 2" xfId="20694"/>
    <cellStyle name="SAPBEXheaderText 2 4 7 3" xfId="20695"/>
    <cellStyle name="SAPBEXheaderText 2 4 8" xfId="20696"/>
    <cellStyle name="SAPBEXheaderText 2 4 8 2" xfId="20697"/>
    <cellStyle name="SAPBEXheaderText 2 4 9" xfId="20698"/>
    <cellStyle name="SAPBEXheaderText 2 5" xfId="20699"/>
    <cellStyle name="SAPBEXheaderText 2 5 2" xfId="20700"/>
    <cellStyle name="SAPBEXheaderText 2 5 2 2" xfId="20701"/>
    <cellStyle name="SAPBEXheaderText 2 5 2 2 2" xfId="20702"/>
    <cellStyle name="SAPBEXheaderText 2 5 2 3" xfId="20703"/>
    <cellStyle name="SAPBEXheaderText 2 5 3" xfId="20704"/>
    <cellStyle name="SAPBEXheaderText 2 5 3 2" xfId="20705"/>
    <cellStyle name="SAPBEXheaderText 2 5 3 2 2" xfId="20706"/>
    <cellStyle name="SAPBEXheaderText 2 5 3 3" xfId="20707"/>
    <cellStyle name="SAPBEXheaderText 2 5 4" xfId="20708"/>
    <cellStyle name="SAPBEXheaderText 2 5 4 2" xfId="20709"/>
    <cellStyle name="SAPBEXheaderText 2 5 4 2 2" xfId="20710"/>
    <cellStyle name="SAPBEXheaderText 2 5 4 3" xfId="20711"/>
    <cellStyle name="SAPBEXheaderText 2 5 5" xfId="20712"/>
    <cellStyle name="SAPBEXheaderText 2 5 5 2" xfId="20713"/>
    <cellStyle name="SAPBEXheaderText 2 5 5 2 2" xfId="20714"/>
    <cellStyle name="SAPBEXheaderText 2 5 5 3" xfId="20715"/>
    <cellStyle name="SAPBEXheaderText 2 5 6" xfId="20716"/>
    <cellStyle name="SAPBEXheaderText 2 5 6 2" xfId="20717"/>
    <cellStyle name="SAPBEXheaderText 2 5 6 2 2" xfId="20718"/>
    <cellStyle name="SAPBEXheaderText 2 5 6 3" xfId="20719"/>
    <cellStyle name="SAPBEXheaderText 2 5 7" xfId="20720"/>
    <cellStyle name="SAPBEXheaderText 2 5 7 2" xfId="20721"/>
    <cellStyle name="SAPBEXheaderText 2 5 7 2 2" xfId="20722"/>
    <cellStyle name="SAPBEXheaderText 2 5 7 3" xfId="20723"/>
    <cellStyle name="SAPBEXheaderText 2 5 8" xfId="20724"/>
    <cellStyle name="SAPBEXheaderText 2 5 8 2" xfId="20725"/>
    <cellStyle name="SAPBEXheaderText 2 5 9" xfId="20726"/>
    <cellStyle name="SAPBEXheaderText 2 6" xfId="20727"/>
    <cellStyle name="SAPBEXheaderText 2 6 2" xfId="20728"/>
    <cellStyle name="SAPBEXheaderText 2 6 2 2" xfId="20729"/>
    <cellStyle name="SAPBEXheaderText 2 6 2 2 2" xfId="20730"/>
    <cellStyle name="SAPBEXheaderText 2 6 2 3" xfId="20731"/>
    <cellStyle name="SAPBEXheaderText 2 6 3" xfId="20732"/>
    <cellStyle name="SAPBEXheaderText 2 6 3 2" xfId="20733"/>
    <cellStyle name="SAPBEXheaderText 2 6 3 2 2" xfId="20734"/>
    <cellStyle name="SAPBEXheaderText 2 6 3 3" xfId="20735"/>
    <cellStyle name="SAPBEXheaderText 2 6 4" xfId="20736"/>
    <cellStyle name="SAPBEXheaderText 2 6 4 2" xfId="20737"/>
    <cellStyle name="SAPBEXheaderText 2 6 4 2 2" xfId="20738"/>
    <cellStyle name="SAPBEXheaderText 2 6 4 3" xfId="20739"/>
    <cellStyle name="SAPBEXheaderText 2 6 5" xfId="20740"/>
    <cellStyle name="SAPBEXheaderText 2 6 5 2" xfId="20741"/>
    <cellStyle name="SAPBEXheaderText 2 6 5 2 2" xfId="20742"/>
    <cellStyle name="SAPBEXheaderText 2 6 5 3" xfId="20743"/>
    <cellStyle name="SAPBEXheaderText 2 6 6" xfId="20744"/>
    <cellStyle name="SAPBEXheaderText 2 6 6 2" xfId="20745"/>
    <cellStyle name="SAPBEXheaderText 2 6 6 2 2" xfId="20746"/>
    <cellStyle name="SAPBEXheaderText 2 6 6 3" xfId="20747"/>
    <cellStyle name="SAPBEXheaderText 2 6 7" xfId="20748"/>
    <cellStyle name="SAPBEXheaderText 2 6 7 2" xfId="20749"/>
    <cellStyle name="SAPBEXheaderText 2 6 8" xfId="20750"/>
    <cellStyle name="SAPBEXheaderText 2 7" xfId="20751"/>
    <cellStyle name="SAPBEXheaderText 2 7 2" xfId="20752"/>
    <cellStyle name="SAPBEXheaderText 2 7 2 2" xfId="20753"/>
    <cellStyle name="SAPBEXheaderText 2 7 2 2 2" xfId="20754"/>
    <cellStyle name="SAPBEXheaderText 2 7 2 3" xfId="20755"/>
    <cellStyle name="SAPBEXheaderText 2 7 3" xfId="20756"/>
    <cellStyle name="SAPBEXheaderText 2 7 3 2" xfId="20757"/>
    <cellStyle name="SAPBEXheaderText 2 7 3 2 2" xfId="20758"/>
    <cellStyle name="SAPBEXheaderText 2 7 3 3" xfId="20759"/>
    <cellStyle name="SAPBEXheaderText 2 7 4" xfId="20760"/>
    <cellStyle name="SAPBEXheaderText 2 7 4 2" xfId="20761"/>
    <cellStyle name="SAPBEXheaderText 2 7 4 2 2" xfId="20762"/>
    <cellStyle name="SAPBEXheaderText 2 7 4 3" xfId="20763"/>
    <cellStyle name="SAPBEXheaderText 2 7 5" xfId="20764"/>
    <cellStyle name="SAPBEXheaderText 2 7 5 2" xfId="20765"/>
    <cellStyle name="SAPBEXheaderText 2 7 5 2 2" xfId="20766"/>
    <cellStyle name="SAPBEXheaderText 2 7 5 3" xfId="20767"/>
    <cellStyle name="SAPBEXheaderText 2 7 6" xfId="20768"/>
    <cellStyle name="SAPBEXheaderText 2 7 6 2" xfId="20769"/>
    <cellStyle name="SAPBEXheaderText 2 7 6 2 2" xfId="20770"/>
    <cellStyle name="SAPBEXheaderText 2 7 6 3" xfId="20771"/>
    <cellStyle name="SAPBEXheaderText 2 7 7" xfId="20772"/>
    <cellStyle name="SAPBEXheaderText 2 7 7 2" xfId="20773"/>
    <cellStyle name="SAPBEXheaderText 2 7 8" xfId="20774"/>
    <cellStyle name="SAPBEXheaderText 2 8" xfId="20775"/>
    <cellStyle name="SAPBEXheaderText 2 8 2" xfId="20776"/>
    <cellStyle name="SAPBEXheaderText 2 8 2 2" xfId="20777"/>
    <cellStyle name="SAPBEXheaderText 2 8 2 2 2" xfId="20778"/>
    <cellStyle name="SAPBEXheaderText 2 8 2 3" xfId="20779"/>
    <cellStyle name="SAPBEXheaderText 2 8 3" xfId="20780"/>
    <cellStyle name="SAPBEXheaderText 2 8 3 2" xfId="20781"/>
    <cellStyle name="SAPBEXheaderText 2 8 3 2 2" xfId="20782"/>
    <cellStyle name="SAPBEXheaderText 2 8 3 3" xfId="20783"/>
    <cellStyle name="SAPBEXheaderText 2 8 4" xfId="20784"/>
    <cellStyle name="SAPBEXheaderText 2 8 4 2" xfId="20785"/>
    <cellStyle name="SAPBEXheaderText 2 8 4 2 2" xfId="20786"/>
    <cellStyle name="SAPBEXheaderText 2 8 4 3" xfId="20787"/>
    <cellStyle name="SAPBEXheaderText 2 8 5" xfId="20788"/>
    <cellStyle name="SAPBEXheaderText 2 8 5 2" xfId="20789"/>
    <cellStyle name="SAPBEXheaderText 2 8 5 2 2" xfId="20790"/>
    <cellStyle name="SAPBEXheaderText 2 8 5 3" xfId="20791"/>
    <cellStyle name="SAPBEXheaderText 2 8 6" xfId="20792"/>
    <cellStyle name="SAPBEXheaderText 2 8 6 2" xfId="20793"/>
    <cellStyle name="SAPBEXheaderText 2 8 6 2 2" xfId="20794"/>
    <cellStyle name="SAPBEXheaderText 2 8 6 3" xfId="20795"/>
    <cellStyle name="SAPBEXheaderText 2 8 7" xfId="20796"/>
    <cellStyle name="SAPBEXheaderText 2 8 7 2" xfId="20797"/>
    <cellStyle name="SAPBEXheaderText 2 8 8" xfId="20798"/>
    <cellStyle name="SAPBEXheaderText 2 9" xfId="20799"/>
    <cellStyle name="SAPBEXheaderText 2 9 2" xfId="20800"/>
    <cellStyle name="SAPBEXheaderText 2 9 2 2" xfId="20801"/>
    <cellStyle name="SAPBEXheaderText 2 9 2 2 2" xfId="20802"/>
    <cellStyle name="SAPBEXheaderText 2 9 2 3" xfId="20803"/>
    <cellStyle name="SAPBEXheaderText 2 9 3" xfId="20804"/>
    <cellStyle name="SAPBEXheaderText 2 9 3 2" xfId="20805"/>
    <cellStyle name="SAPBEXheaderText 2 9 3 2 2" xfId="20806"/>
    <cellStyle name="SAPBEXheaderText 2 9 3 3" xfId="20807"/>
    <cellStyle name="SAPBEXheaderText 2 9 4" xfId="20808"/>
    <cellStyle name="SAPBEXheaderText 2 9 4 2" xfId="20809"/>
    <cellStyle name="SAPBEXheaderText 2 9 4 2 2" xfId="20810"/>
    <cellStyle name="SAPBEXheaderText 2 9 4 3" xfId="20811"/>
    <cellStyle name="SAPBEXheaderText 2 9 5" xfId="20812"/>
    <cellStyle name="SAPBEXheaderText 2 9 5 2" xfId="20813"/>
    <cellStyle name="SAPBEXheaderText 2 9 5 2 2" xfId="20814"/>
    <cellStyle name="SAPBEXheaderText 2 9 5 3" xfId="20815"/>
    <cellStyle name="SAPBEXheaderText 2 9 6" xfId="20816"/>
    <cellStyle name="SAPBEXheaderText 2 9 6 2" xfId="20817"/>
    <cellStyle name="SAPBEXheaderText 2 9 6 2 2" xfId="20818"/>
    <cellStyle name="SAPBEXheaderText 2 9 6 3" xfId="20819"/>
    <cellStyle name="SAPBEXheaderText 2 9 7" xfId="20820"/>
    <cellStyle name="SAPBEXheaderText 2 9 7 2" xfId="20821"/>
    <cellStyle name="SAPBEXheaderText 2 9 8" xfId="20822"/>
    <cellStyle name="SAPBEXheaderText 2_Формат БП (формы сбытовых компаний)_1" xfId="20823"/>
    <cellStyle name="SAPBEXheaderText 3" xfId="20824"/>
    <cellStyle name="SAPBEXheaderText 3 10" xfId="20825"/>
    <cellStyle name="SAPBEXheaderText 3 10 2" xfId="20826"/>
    <cellStyle name="SAPBEXheaderText 3 10 2 2" xfId="20827"/>
    <cellStyle name="SAPBEXheaderText 3 10 3" xfId="20828"/>
    <cellStyle name="SAPBEXheaderText 3 11" xfId="20829"/>
    <cellStyle name="SAPBEXheaderText 3 11 2" xfId="20830"/>
    <cellStyle name="SAPBEXheaderText 3 11 2 2" xfId="20831"/>
    <cellStyle name="SAPBEXheaderText 3 11 3" xfId="20832"/>
    <cellStyle name="SAPBEXheaderText 3 12" xfId="20833"/>
    <cellStyle name="SAPBEXheaderText 3 12 2" xfId="20834"/>
    <cellStyle name="SAPBEXheaderText 3 12 2 2" xfId="20835"/>
    <cellStyle name="SAPBEXheaderText 3 12 3" xfId="20836"/>
    <cellStyle name="SAPBEXheaderText 3 13" xfId="20837"/>
    <cellStyle name="SAPBEXheaderText 3 13 2" xfId="20838"/>
    <cellStyle name="SAPBEXheaderText 3 13 2 2" xfId="20839"/>
    <cellStyle name="SAPBEXheaderText 3 13 3" xfId="20840"/>
    <cellStyle name="SAPBEXheaderText 3 14" xfId="20841"/>
    <cellStyle name="SAPBEXheaderText 3 14 2" xfId="20842"/>
    <cellStyle name="SAPBEXheaderText 3 15" xfId="20843"/>
    <cellStyle name="SAPBEXheaderText 3 16" xfId="20844"/>
    <cellStyle name="SAPBEXheaderText 3 2" xfId="20845"/>
    <cellStyle name="SAPBEXheaderText 3 2 2" xfId="20846"/>
    <cellStyle name="SAPBEXheaderText 3 2 2 2" xfId="20847"/>
    <cellStyle name="SAPBEXheaderText 3 2 2 2 2" xfId="20848"/>
    <cellStyle name="SAPBEXheaderText 3 2 2 3" xfId="20849"/>
    <cellStyle name="SAPBEXheaderText 3 2 3" xfId="20850"/>
    <cellStyle name="SAPBEXheaderText 3 2 3 2" xfId="20851"/>
    <cellStyle name="SAPBEXheaderText 3 2 3 2 2" xfId="20852"/>
    <cellStyle name="SAPBEXheaderText 3 2 3 3" xfId="20853"/>
    <cellStyle name="SAPBEXheaderText 3 2 4" xfId="20854"/>
    <cellStyle name="SAPBEXheaderText 3 2 4 2" xfId="20855"/>
    <cellStyle name="SAPBEXheaderText 3 2 4 2 2" xfId="20856"/>
    <cellStyle name="SAPBEXheaderText 3 2 4 3" xfId="20857"/>
    <cellStyle name="SAPBEXheaderText 3 2 5" xfId="20858"/>
    <cellStyle name="SAPBEXheaderText 3 2 5 2" xfId="20859"/>
    <cellStyle name="SAPBEXheaderText 3 2 5 2 2" xfId="20860"/>
    <cellStyle name="SAPBEXheaderText 3 2 5 3" xfId="20861"/>
    <cellStyle name="SAPBEXheaderText 3 2 6" xfId="20862"/>
    <cellStyle name="SAPBEXheaderText 3 2 6 2" xfId="20863"/>
    <cellStyle name="SAPBEXheaderText 3 2 6 2 2" xfId="20864"/>
    <cellStyle name="SAPBEXheaderText 3 2 6 3" xfId="20865"/>
    <cellStyle name="SAPBEXheaderText 3 2 7" xfId="20866"/>
    <cellStyle name="SAPBEXheaderText 3 2 7 2" xfId="20867"/>
    <cellStyle name="SAPBEXheaderText 3 2 7 2 2" xfId="20868"/>
    <cellStyle name="SAPBEXheaderText 3 2 7 3" xfId="20869"/>
    <cellStyle name="SAPBEXheaderText 3 2 8" xfId="20870"/>
    <cellStyle name="SAPBEXheaderText 3 2 8 2" xfId="20871"/>
    <cellStyle name="SAPBEXheaderText 3 2 9" xfId="20872"/>
    <cellStyle name="SAPBEXheaderText 3 3" xfId="20873"/>
    <cellStyle name="SAPBEXheaderText 3 3 2" xfId="20874"/>
    <cellStyle name="SAPBEXheaderText 3 3 2 2" xfId="20875"/>
    <cellStyle name="SAPBEXheaderText 3 3 2 2 2" xfId="20876"/>
    <cellStyle name="SAPBEXheaderText 3 3 2 3" xfId="20877"/>
    <cellStyle name="SAPBEXheaderText 3 3 3" xfId="20878"/>
    <cellStyle name="SAPBEXheaderText 3 3 3 2" xfId="20879"/>
    <cellStyle name="SAPBEXheaderText 3 3 3 2 2" xfId="20880"/>
    <cellStyle name="SAPBEXheaderText 3 3 3 3" xfId="20881"/>
    <cellStyle name="SAPBEXheaderText 3 3 4" xfId="20882"/>
    <cellStyle name="SAPBEXheaderText 3 3 4 2" xfId="20883"/>
    <cellStyle name="SAPBEXheaderText 3 3 4 2 2" xfId="20884"/>
    <cellStyle name="SAPBEXheaderText 3 3 4 3" xfId="20885"/>
    <cellStyle name="SAPBEXheaderText 3 3 5" xfId="20886"/>
    <cellStyle name="SAPBEXheaderText 3 3 5 2" xfId="20887"/>
    <cellStyle name="SAPBEXheaderText 3 3 5 2 2" xfId="20888"/>
    <cellStyle name="SAPBEXheaderText 3 3 5 3" xfId="20889"/>
    <cellStyle name="SAPBEXheaderText 3 3 6" xfId="20890"/>
    <cellStyle name="SAPBEXheaderText 3 3 6 2" xfId="20891"/>
    <cellStyle name="SAPBEXheaderText 3 3 6 2 2" xfId="20892"/>
    <cellStyle name="SAPBEXheaderText 3 3 6 3" xfId="20893"/>
    <cellStyle name="SAPBEXheaderText 3 3 7" xfId="20894"/>
    <cellStyle name="SAPBEXheaderText 3 3 7 2" xfId="20895"/>
    <cellStyle name="SAPBEXheaderText 3 3 7 2 2" xfId="20896"/>
    <cellStyle name="SAPBEXheaderText 3 3 7 3" xfId="20897"/>
    <cellStyle name="SAPBEXheaderText 3 3 8" xfId="20898"/>
    <cellStyle name="SAPBEXheaderText 3 3 8 2" xfId="20899"/>
    <cellStyle name="SAPBEXheaderText 3 3 9" xfId="20900"/>
    <cellStyle name="SAPBEXheaderText 3 4" xfId="20901"/>
    <cellStyle name="SAPBEXheaderText 3 4 2" xfId="20902"/>
    <cellStyle name="SAPBEXheaderText 3 4 2 2" xfId="20903"/>
    <cellStyle name="SAPBEXheaderText 3 4 2 2 2" xfId="20904"/>
    <cellStyle name="SAPBEXheaderText 3 4 2 3" xfId="20905"/>
    <cellStyle name="SAPBEXheaderText 3 4 3" xfId="20906"/>
    <cellStyle name="SAPBEXheaderText 3 4 3 2" xfId="20907"/>
    <cellStyle name="SAPBEXheaderText 3 4 3 2 2" xfId="20908"/>
    <cellStyle name="SAPBEXheaderText 3 4 3 3" xfId="20909"/>
    <cellStyle name="SAPBEXheaderText 3 4 4" xfId="20910"/>
    <cellStyle name="SAPBEXheaderText 3 4 4 2" xfId="20911"/>
    <cellStyle name="SAPBEXheaderText 3 4 4 2 2" xfId="20912"/>
    <cellStyle name="SAPBEXheaderText 3 4 4 3" xfId="20913"/>
    <cellStyle name="SAPBEXheaderText 3 4 5" xfId="20914"/>
    <cellStyle name="SAPBEXheaderText 3 4 5 2" xfId="20915"/>
    <cellStyle name="SAPBEXheaderText 3 4 5 2 2" xfId="20916"/>
    <cellStyle name="SAPBEXheaderText 3 4 5 3" xfId="20917"/>
    <cellStyle name="SAPBEXheaderText 3 4 6" xfId="20918"/>
    <cellStyle name="SAPBEXheaderText 3 4 6 2" xfId="20919"/>
    <cellStyle name="SAPBEXheaderText 3 4 6 2 2" xfId="20920"/>
    <cellStyle name="SAPBEXheaderText 3 4 6 3" xfId="20921"/>
    <cellStyle name="SAPBEXheaderText 3 4 7" xfId="20922"/>
    <cellStyle name="SAPBEXheaderText 3 4 7 2" xfId="20923"/>
    <cellStyle name="SAPBEXheaderText 3 4 7 2 2" xfId="20924"/>
    <cellStyle name="SAPBEXheaderText 3 4 7 3" xfId="20925"/>
    <cellStyle name="SAPBEXheaderText 3 4 8" xfId="20926"/>
    <cellStyle name="SAPBEXheaderText 3 4 8 2" xfId="20927"/>
    <cellStyle name="SAPBEXheaderText 3 4 9" xfId="20928"/>
    <cellStyle name="SAPBEXheaderText 3 5" xfId="20929"/>
    <cellStyle name="SAPBEXheaderText 3 5 2" xfId="20930"/>
    <cellStyle name="SAPBEXheaderText 3 5 2 2" xfId="20931"/>
    <cellStyle name="SAPBEXheaderText 3 5 2 2 2" xfId="20932"/>
    <cellStyle name="SAPBEXheaderText 3 5 2 3" xfId="20933"/>
    <cellStyle name="SAPBEXheaderText 3 5 3" xfId="20934"/>
    <cellStyle name="SAPBEXheaderText 3 5 3 2" xfId="20935"/>
    <cellStyle name="SAPBEXheaderText 3 5 3 2 2" xfId="20936"/>
    <cellStyle name="SAPBEXheaderText 3 5 3 3" xfId="20937"/>
    <cellStyle name="SAPBEXheaderText 3 5 4" xfId="20938"/>
    <cellStyle name="SAPBEXheaderText 3 5 4 2" xfId="20939"/>
    <cellStyle name="SAPBEXheaderText 3 5 4 2 2" xfId="20940"/>
    <cellStyle name="SAPBEXheaderText 3 5 4 3" xfId="20941"/>
    <cellStyle name="SAPBEXheaderText 3 5 5" xfId="20942"/>
    <cellStyle name="SAPBEXheaderText 3 5 5 2" xfId="20943"/>
    <cellStyle name="SAPBEXheaderText 3 5 5 2 2" xfId="20944"/>
    <cellStyle name="SAPBEXheaderText 3 5 5 3" xfId="20945"/>
    <cellStyle name="SAPBEXheaderText 3 5 6" xfId="20946"/>
    <cellStyle name="SAPBEXheaderText 3 5 6 2" xfId="20947"/>
    <cellStyle name="SAPBEXheaderText 3 5 6 2 2" xfId="20948"/>
    <cellStyle name="SAPBEXheaderText 3 5 6 3" xfId="20949"/>
    <cellStyle name="SAPBEXheaderText 3 5 7" xfId="20950"/>
    <cellStyle name="SAPBEXheaderText 3 5 7 2" xfId="20951"/>
    <cellStyle name="SAPBEXheaderText 3 5 8" xfId="20952"/>
    <cellStyle name="SAPBEXheaderText 3 6" xfId="20953"/>
    <cellStyle name="SAPBEXheaderText 3 6 2" xfId="20954"/>
    <cellStyle name="SAPBEXheaderText 3 6 2 2" xfId="20955"/>
    <cellStyle name="SAPBEXheaderText 3 6 2 2 2" xfId="20956"/>
    <cellStyle name="SAPBEXheaderText 3 6 2 3" xfId="20957"/>
    <cellStyle name="SAPBEXheaderText 3 6 3" xfId="20958"/>
    <cellStyle name="SAPBEXheaderText 3 6 3 2" xfId="20959"/>
    <cellStyle name="SAPBEXheaderText 3 6 3 2 2" xfId="20960"/>
    <cellStyle name="SAPBEXheaderText 3 6 3 3" xfId="20961"/>
    <cellStyle name="SAPBEXheaderText 3 6 4" xfId="20962"/>
    <cellStyle name="SAPBEXheaderText 3 6 4 2" xfId="20963"/>
    <cellStyle name="SAPBEXheaderText 3 6 4 2 2" xfId="20964"/>
    <cellStyle name="SAPBEXheaderText 3 6 4 3" xfId="20965"/>
    <cellStyle name="SAPBEXheaderText 3 6 5" xfId="20966"/>
    <cellStyle name="SAPBEXheaderText 3 6 5 2" xfId="20967"/>
    <cellStyle name="SAPBEXheaderText 3 6 5 2 2" xfId="20968"/>
    <cellStyle name="SAPBEXheaderText 3 6 5 3" xfId="20969"/>
    <cellStyle name="SAPBEXheaderText 3 6 6" xfId="20970"/>
    <cellStyle name="SAPBEXheaderText 3 6 6 2" xfId="20971"/>
    <cellStyle name="SAPBEXheaderText 3 6 6 2 2" xfId="20972"/>
    <cellStyle name="SAPBEXheaderText 3 6 6 3" xfId="20973"/>
    <cellStyle name="SAPBEXheaderText 3 6 7" xfId="20974"/>
    <cellStyle name="SAPBEXheaderText 3 6 7 2" xfId="20975"/>
    <cellStyle name="SAPBEXheaderText 3 6 8" xfId="20976"/>
    <cellStyle name="SAPBEXheaderText 3 7" xfId="20977"/>
    <cellStyle name="SAPBEXheaderText 3 7 2" xfId="20978"/>
    <cellStyle name="SAPBEXheaderText 3 7 2 2" xfId="20979"/>
    <cellStyle name="SAPBEXheaderText 3 7 2 2 2" xfId="20980"/>
    <cellStyle name="SAPBEXheaderText 3 7 2 3" xfId="20981"/>
    <cellStyle name="SAPBEXheaderText 3 7 3" xfId="20982"/>
    <cellStyle name="SAPBEXheaderText 3 7 3 2" xfId="20983"/>
    <cellStyle name="SAPBEXheaderText 3 7 3 2 2" xfId="20984"/>
    <cellStyle name="SAPBEXheaderText 3 7 3 3" xfId="20985"/>
    <cellStyle name="SAPBEXheaderText 3 7 4" xfId="20986"/>
    <cellStyle name="SAPBEXheaderText 3 7 4 2" xfId="20987"/>
    <cellStyle name="SAPBEXheaderText 3 7 4 2 2" xfId="20988"/>
    <cellStyle name="SAPBEXheaderText 3 7 4 3" xfId="20989"/>
    <cellStyle name="SAPBEXheaderText 3 7 5" xfId="20990"/>
    <cellStyle name="SAPBEXheaderText 3 7 5 2" xfId="20991"/>
    <cellStyle name="SAPBEXheaderText 3 7 5 2 2" xfId="20992"/>
    <cellStyle name="SAPBEXheaderText 3 7 5 3" xfId="20993"/>
    <cellStyle name="SAPBEXheaderText 3 7 6" xfId="20994"/>
    <cellStyle name="SAPBEXheaderText 3 7 6 2" xfId="20995"/>
    <cellStyle name="SAPBEXheaderText 3 7 6 2 2" xfId="20996"/>
    <cellStyle name="SAPBEXheaderText 3 7 6 3" xfId="20997"/>
    <cellStyle name="SAPBEXheaderText 3 7 7" xfId="20998"/>
    <cellStyle name="SAPBEXheaderText 3 7 7 2" xfId="20999"/>
    <cellStyle name="SAPBEXheaderText 3 7 8" xfId="21000"/>
    <cellStyle name="SAPBEXheaderText 3 8" xfId="21001"/>
    <cellStyle name="SAPBEXheaderText 3 8 2" xfId="21002"/>
    <cellStyle name="SAPBEXheaderText 3 8 2 2" xfId="21003"/>
    <cellStyle name="SAPBEXheaderText 3 8 2 2 2" xfId="21004"/>
    <cellStyle name="SAPBEXheaderText 3 8 2 3" xfId="21005"/>
    <cellStyle name="SAPBEXheaderText 3 8 3" xfId="21006"/>
    <cellStyle name="SAPBEXheaderText 3 8 3 2" xfId="21007"/>
    <cellStyle name="SAPBEXheaderText 3 8 3 2 2" xfId="21008"/>
    <cellStyle name="SAPBEXheaderText 3 8 3 3" xfId="21009"/>
    <cellStyle name="SAPBEXheaderText 3 8 4" xfId="21010"/>
    <cellStyle name="SAPBEXheaderText 3 8 4 2" xfId="21011"/>
    <cellStyle name="SAPBEXheaderText 3 8 4 2 2" xfId="21012"/>
    <cellStyle name="SAPBEXheaderText 3 8 4 3" xfId="21013"/>
    <cellStyle name="SAPBEXheaderText 3 8 5" xfId="21014"/>
    <cellStyle name="SAPBEXheaderText 3 8 5 2" xfId="21015"/>
    <cellStyle name="SAPBEXheaderText 3 8 5 2 2" xfId="21016"/>
    <cellStyle name="SAPBEXheaderText 3 8 5 3" xfId="21017"/>
    <cellStyle name="SAPBEXheaderText 3 8 6" xfId="21018"/>
    <cellStyle name="SAPBEXheaderText 3 8 6 2" xfId="21019"/>
    <cellStyle name="SAPBEXheaderText 3 8 6 2 2" xfId="21020"/>
    <cellStyle name="SAPBEXheaderText 3 8 6 3" xfId="21021"/>
    <cellStyle name="SAPBEXheaderText 3 8 7" xfId="21022"/>
    <cellStyle name="SAPBEXheaderText 3 8 7 2" xfId="21023"/>
    <cellStyle name="SAPBEXheaderText 3 8 8" xfId="21024"/>
    <cellStyle name="SAPBEXheaderText 3 9" xfId="21025"/>
    <cellStyle name="SAPBEXheaderText 3 9 2" xfId="21026"/>
    <cellStyle name="SAPBEXheaderText 3 9 2 2" xfId="21027"/>
    <cellStyle name="SAPBEXheaderText 3 9 3" xfId="21028"/>
    <cellStyle name="SAPBEXheaderText 4" xfId="21029"/>
    <cellStyle name="SAPBEXheaderText 4 2" xfId="21030"/>
    <cellStyle name="SAPBEXheaderText 4 2 2" xfId="21031"/>
    <cellStyle name="SAPBEXheaderText 4 2 2 2" xfId="21032"/>
    <cellStyle name="SAPBEXheaderText 4 2 3" xfId="21033"/>
    <cellStyle name="SAPBEXheaderText 4 3" xfId="21034"/>
    <cellStyle name="SAPBEXheaderText 4 3 2" xfId="21035"/>
    <cellStyle name="SAPBEXheaderText 4 3 2 2" xfId="21036"/>
    <cellStyle name="SAPBEXheaderText 4 3 3" xfId="21037"/>
    <cellStyle name="SAPBEXheaderText 4 4" xfId="21038"/>
    <cellStyle name="SAPBEXheaderText 4 4 2" xfId="21039"/>
    <cellStyle name="SAPBEXheaderText 4 4 2 2" xfId="21040"/>
    <cellStyle name="SAPBEXheaderText 4 4 3" xfId="21041"/>
    <cellStyle name="SAPBEXheaderText 4 5" xfId="21042"/>
    <cellStyle name="SAPBEXheaderText 4 5 2" xfId="21043"/>
    <cellStyle name="SAPBEXheaderText 4 5 2 2" xfId="21044"/>
    <cellStyle name="SAPBEXheaderText 4 5 3" xfId="21045"/>
    <cellStyle name="SAPBEXheaderText 4 6" xfId="21046"/>
    <cellStyle name="SAPBEXheaderText 4 6 2" xfId="21047"/>
    <cellStyle name="SAPBEXheaderText 4 6 2 2" xfId="21048"/>
    <cellStyle name="SAPBEXheaderText 4 6 3" xfId="21049"/>
    <cellStyle name="SAPBEXheaderText 4 7" xfId="21050"/>
    <cellStyle name="SAPBEXheaderText 4 7 2" xfId="21051"/>
    <cellStyle name="SAPBEXheaderText 4 7 2 2" xfId="21052"/>
    <cellStyle name="SAPBEXheaderText 4 7 3" xfId="21053"/>
    <cellStyle name="SAPBEXheaderText 4 8" xfId="21054"/>
    <cellStyle name="SAPBEXheaderText 4 8 2" xfId="21055"/>
    <cellStyle name="SAPBEXheaderText 4 9" xfId="21056"/>
    <cellStyle name="SAPBEXheaderText 5" xfId="21057"/>
    <cellStyle name="SAPBEXheaderText 5 2" xfId="21058"/>
    <cellStyle name="SAPBEXheaderText 5 2 2" xfId="21059"/>
    <cellStyle name="SAPBEXheaderText 5 2 2 2" xfId="21060"/>
    <cellStyle name="SAPBEXheaderText 5 2 3" xfId="21061"/>
    <cellStyle name="SAPBEXheaderText 5 3" xfId="21062"/>
    <cellStyle name="SAPBEXheaderText 5 3 2" xfId="21063"/>
    <cellStyle name="SAPBEXheaderText 5 3 2 2" xfId="21064"/>
    <cellStyle name="SAPBEXheaderText 5 3 3" xfId="21065"/>
    <cellStyle name="SAPBEXheaderText 5 4" xfId="21066"/>
    <cellStyle name="SAPBEXheaderText 5 4 2" xfId="21067"/>
    <cellStyle name="SAPBEXheaderText 5 4 2 2" xfId="21068"/>
    <cellStyle name="SAPBEXheaderText 5 4 3" xfId="21069"/>
    <cellStyle name="SAPBEXheaderText 5 5" xfId="21070"/>
    <cellStyle name="SAPBEXheaderText 5 5 2" xfId="21071"/>
    <cellStyle name="SAPBEXheaderText 5 5 2 2" xfId="21072"/>
    <cellStyle name="SAPBEXheaderText 5 5 3" xfId="21073"/>
    <cellStyle name="SAPBEXheaderText 5 6" xfId="21074"/>
    <cellStyle name="SAPBEXheaderText 5 6 2" xfId="21075"/>
    <cellStyle name="SAPBEXheaderText 5 6 2 2" xfId="21076"/>
    <cellStyle name="SAPBEXheaderText 5 6 3" xfId="21077"/>
    <cellStyle name="SAPBEXheaderText 5 7" xfId="21078"/>
    <cellStyle name="SAPBEXheaderText 5 7 2" xfId="21079"/>
    <cellStyle name="SAPBEXheaderText 5 7 2 2" xfId="21080"/>
    <cellStyle name="SAPBEXheaderText 5 7 3" xfId="21081"/>
    <cellStyle name="SAPBEXheaderText 5 8" xfId="21082"/>
    <cellStyle name="SAPBEXheaderText 5 8 2" xfId="21083"/>
    <cellStyle name="SAPBEXheaderText 5 9" xfId="21084"/>
    <cellStyle name="SAPBEXheaderText 6" xfId="21085"/>
    <cellStyle name="SAPBEXheaderText 6 2" xfId="21086"/>
    <cellStyle name="SAPBEXheaderText 6 2 2" xfId="21087"/>
    <cellStyle name="SAPBEXheaderText 6 2 2 2" xfId="21088"/>
    <cellStyle name="SAPBEXheaderText 6 2 3" xfId="21089"/>
    <cellStyle name="SAPBEXheaderText 6 3" xfId="21090"/>
    <cellStyle name="SAPBEXheaderText 6 3 2" xfId="21091"/>
    <cellStyle name="SAPBEXheaderText 6 3 2 2" xfId="21092"/>
    <cellStyle name="SAPBEXheaderText 6 3 3" xfId="21093"/>
    <cellStyle name="SAPBEXheaderText 6 4" xfId="21094"/>
    <cellStyle name="SAPBEXheaderText 6 4 2" xfId="21095"/>
    <cellStyle name="SAPBEXheaderText 6 4 2 2" xfId="21096"/>
    <cellStyle name="SAPBEXheaderText 6 4 3" xfId="21097"/>
    <cellStyle name="SAPBEXheaderText 6 5" xfId="21098"/>
    <cellStyle name="SAPBEXheaderText 6 5 2" xfId="21099"/>
    <cellStyle name="SAPBEXheaderText 6 5 2 2" xfId="21100"/>
    <cellStyle name="SAPBEXheaderText 6 5 3" xfId="21101"/>
    <cellStyle name="SAPBEXheaderText 6 6" xfId="21102"/>
    <cellStyle name="SAPBEXheaderText 6 6 2" xfId="21103"/>
    <cellStyle name="SAPBEXheaderText 6 6 2 2" xfId="21104"/>
    <cellStyle name="SAPBEXheaderText 6 6 3" xfId="21105"/>
    <cellStyle name="SAPBEXheaderText 6 7" xfId="21106"/>
    <cellStyle name="SAPBEXheaderText 6 7 2" xfId="21107"/>
    <cellStyle name="SAPBEXheaderText 6 7 2 2" xfId="21108"/>
    <cellStyle name="SAPBEXheaderText 6 7 3" xfId="21109"/>
    <cellStyle name="SAPBEXheaderText 6 8" xfId="21110"/>
    <cellStyle name="SAPBEXheaderText 6 8 2" xfId="21111"/>
    <cellStyle name="SAPBEXheaderText 6 9" xfId="21112"/>
    <cellStyle name="SAPBEXheaderText 7" xfId="21113"/>
    <cellStyle name="SAPBEXheaderText 7 2" xfId="21114"/>
    <cellStyle name="SAPBEXheaderText 7 2 2" xfId="21115"/>
    <cellStyle name="SAPBEXheaderText 7 2 2 2" xfId="21116"/>
    <cellStyle name="SAPBEXheaderText 7 2 3" xfId="21117"/>
    <cellStyle name="SAPBEXheaderText 7 3" xfId="21118"/>
    <cellStyle name="SAPBEXheaderText 7 3 2" xfId="21119"/>
    <cellStyle name="SAPBEXheaderText 7 3 2 2" xfId="21120"/>
    <cellStyle name="SAPBEXheaderText 7 3 3" xfId="21121"/>
    <cellStyle name="SAPBEXheaderText 7 4" xfId="21122"/>
    <cellStyle name="SAPBEXheaderText 7 4 2" xfId="21123"/>
    <cellStyle name="SAPBEXheaderText 7 4 2 2" xfId="21124"/>
    <cellStyle name="SAPBEXheaderText 7 4 3" xfId="21125"/>
    <cellStyle name="SAPBEXheaderText 7 5" xfId="21126"/>
    <cellStyle name="SAPBEXheaderText 7 5 2" xfId="21127"/>
    <cellStyle name="SAPBEXheaderText 7 5 2 2" xfId="21128"/>
    <cellStyle name="SAPBEXheaderText 7 5 3" xfId="21129"/>
    <cellStyle name="SAPBEXheaderText 7 6" xfId="21130"/>
    <cellStyle name="SAPBEXheaderText 7 6 2" xfId="21131"/>
    <cellStyle name="SAPBEXheaderText 7 6 2 2" xfId="21132"/>
    <cellStyle name="SAPBEXheaderText 7 6 3" xfId="21133"/>
    <cellStyle name="SAPBEXheaderText 7 7" xfId="21134"/>
    <cellStyle name="SAPBEXheaderText 7 7 2" xfId="21135"/>
    <cellStyle name="SAPBEXheaderText 7 7 2 2" xfId="21136"/>
    <cellStyle name="SAPBEXheaderText 7 7 3" xfId="21137"/>
    <cellStyle name="SAPBEXheaderText 7 8" xfId="21138"/>
    <cellStyle name="SAPBEXheaderText 7 8 2" xfId="21139"/>
    <cellStyle name="SAPBEXheaderText 7 9" xfId="21140"/>
    <cellStyle name="SAPBEXheaderText 8" xfId="21141"/>
    <cellStyle name="SAPBEXheaderText 8 2" xfId="21142"/>
    <cellStyle name="SAPBEXheaderText 8 2 2" xfId="21143"/>
    <cellStyle name="SAPBEXheaderText 8 2 2 2" xfId="21144"/>
    <cellStyle name="SAPBEXheaderText 8 2 3" xfId="21145"/>
    <cellStyle name="SAPBEXheaderText 8 3" xfId="21146"/>
    <cellStyle name="SAPBEXheaderText 8 3 2" xfId="21147"/>
    <cellStyle name="SAPBEXheaderText 8 3 2 2" xfId="21148"/>
    <cellStyle name="SAPBEXheaderText 8 3 3" xfId="21149"/>
    <cellStyle name="SAPBEXheaderText 8 4" xfId="21150"/>
    <cellStyle name="SAPBEXheaderText 8 4 2" xfId="21151"/>
    <cellStyle name="SAPBEXheaderText 8 4 2 2" xfId="21152"/>
    <cellStyle name="SAPBEXheaderText 8 4 3" xfId="21153"/>
    <cellStyle name="SAPBEXheaderText 8 5" xfId="21154"/>
    <cellStyle name="SAPBEXheaderText 8 5 2" xfId="21155"/>
    <cellStyle name="SAPBEXheaderText 8 5 2 2" xfId="21156"/>
    <cellStyle name="SAPBEXheaderText 8 5 3" xfId="21157"/>
    <cellStyle name="SAPBEXheaderText 8 6" xfId="21158"/>
    <cellStyle name="SAPBEXheaderText 8 6 2" xfId="21159"/>
    <cellStyle name="SAPBEXheaderText 8 6 2 2" xfId="21160"/>
    <cellStyle name="SAPBEXheaderText 8 6 3" xfId="21161"/>
    <cellStyle name="SAPBEXheaderText 8 7" xfId="21162"/>
    <cellStyle name="SAPBEXheaderText 8 7 2" xfId="21163"/>
    <cellStyle name="SAPBEXheaderText 8 7 2 2" xfId="21164"/>
    <cellStyle name="SAPBEXheaderText 8 7 3" xfId="21165"/>
    <cellStyle name="SAPBEXheaderText 8 8" xfId="21166"/>
    <cellStyle name="SAPBEXheaderText 8 8 2" xfId="21167"/>
    <cellStyle name="SAPBEXheaderText 8 9" xfId="21168"/>
    <cellStyle name="SAPBEXheaderText 9" xfId="21169"/>
    <cellStyle name="SAPBEXheaderText 9 2" xfId="21170"/>
    <cellStyle name="SAPBEXheaderText 9 2 2" xfId="21171"/>
    <cellStyle name="SAPBEXheaderText 9 2 2 2" xfId="21172"/>
    <cellStyle name="SAPBEXheaderText 9 2 3" xfId="21173"/>
    <cellStyle name="SAPBEXheaderText 9 3" xfId="21174"/>
    <cellStyle name="SAPBEXheaderText 9 3 2" xfId="21175"/>
    <cellStyle name="SAPBEXheaderText 9 3 2 2" xfId="21176"/>
    <cellStyle name="SAPBEXheaderText 9 3 3" xfId="21177"/>
    <cellStyle name="SAPBEXheaderText 9 4" xfId="21178"/>
    <cellStyle name="SAPBEXheaderText 9 4 2" xfId="21179"/>
    <cellStyle name="SAPBEXheaderText 9 4 2 2" xfId="21180"/>
    <cellStyle name="SAPBEXheaderText 9 4 3" xfId="21181"/>
    <cellStyle name="SAPBEXheaderText 9 5" xfId="21182"/>
    <cellStyle name="SAPBEXheaderText 9 5 2" xfId="21183"/>
    <cellStyle name="SAPBEXheaderText 9 5 2 2" xfId="21184"/>
    <cellStyle name="SAPBEXheaderText 9 5 3" xfId="21185"/>
    <cellStyle name="SAPBEXheaderText 9 6" xfId="21186"/>
    <cellStyle name="SAPBEXheaderText 9 6 2" xfId="21187"/>
    <cellStyle name="SAPBEXheaderText 9 6 2 2" xfId="21188"/>
    <cellStyle name="SAPBEXheaderText 9 6 3" xfId="21189"/>
    <cellStyle name="SAPBEXheaderText 9 7" xfId="21190"/>
    <cellStyle name="SAPBEXheaderText 9 7 2" xfId="21191"/>
    <cellStyle name="SAPBEXheaderText 9 7 2 2" xfId="21192"/>
    <cellStyle name="SAPBEXheaderText 9 7 3" xfId="21193"/>
    <cellStyle name="SAPBEXheaderText 9 8" xfId="21194"/>
    <cellStyle name="SAPBEXheaderText 9 8 2" xfId="21195"/>
    <cellStyle name="SAPBEXheaderText 9 9" xfId="21196"/>
    <cellStyle name="SAPBEXheaderText_6.1-топл_расход" xfId="21197"/>
    <cellStyle name="SAPBEXHLevel0" xfId="21198"/>
    <cellStyle name="SAPBEXHLevel0 10" xfId="21199"/>
    <cellStyle name="SAPBEXHLevel0 10 2" xfId="21200"/>
    <cellStyle name="SAPBEXHLevel0 10 2 2" xfId="21201"/>
    <cellStyle name="SAPBEXHLevel0 10 2 2 2" xfId="21202"/>
    <cellStyle name="SAPBEXHLevel0 10 2 3" xfId="21203"/>
    <cellStyle name="SAPBEXHLevel0 10 3" xfId="21204"/>
    <cellStyle name="SAPBEXHLevel0 10 3 2" xfId="21205"/>
    <cellStyle name="SAPBEXHLevel0 10 3 2 2" xfId="21206"/>
    <cellStyle name="SAPBEXHLevel0 10 3 3" xfId="21207"/>
    <cellStyle name="SAPBEXHLevel0 10 4" xfId="21208"/>
    <cellStyle name="SAPBEXHLevel0 10 4 2" xfId="21209"/>
    <cellStyle name="SAPBEXHLevel0 10 4 2 2" xfId="21210"/>
    <cellStyle name="SAPBEXHLevel0 10 4 3" xfId="21211"/>
    <cellStyle name="SAPBEXHLevel0 10 5" xfId="21212"/>
    <cellStyle name="SAPBEXHLevel0 10 5 2" xfId="21213"/>
    <cellStyle name="SAPBEXHLevel0 10 5 2 2" xfId="21214"/>
    <cellStyle name="SAPBEXHLevel0 10 5 3" xfId="21215"/>
    <cellStyle name="SAPBEXHLevel0 10 6" xfId="21216"/>
    <cellStyle name="SAPBEXHLevel0 10 6 2" xfId="21217"/>
    <cellStyle name="SAPBEXHLevel0 10 6 2 2" xfId="21218"/>
    <cellStyle name="SAPBEXHLevel0 10 6 3" xfId="21219"/>
    <cellStyle name="SAPBEXHLevel0 10 7" xfId="21220"/>
    <cellStyle name="SAPBEXHLevel0 10 7 2" xfId="21221"/>
    <cellStyle name="SAPBEXHLevel0 10 8" xfId="21222"/>
    <cellStyle name="SAPBEXHLevel0 11" xfId="21223"/>
    <cellStyle name="SAPBEXHLevel0 11 2" xfId="21224"/>
    <cellStyle name="SAPBEXHLevel0 11 2 2" xfId="21225"/>
    <cellStyle name="SAPBEXHLevel0 11 3" xfId="21226"/>
    <cellStyle name="SAPBEXHLevel0 12" xfId="21227"/>
    <cellStyle name="SAPBEXHLevel0 12 2" xfId="21228"/>
    <cellStyle name="SAPBEXHLevel0 12 2 2" xfId="21229"/>
    <cellStyle name="SAPBEXHLevel0 12 3" xfId="21230"/>
    <cellStyle name="SAPBEXHLevel0 13" xfId="21231"/>
    <cellStyle name="SAPBEXHLevel0 13 2" xfId="21232"/>
    <cellStyle name="SAPBEXHLevel0 13 2 2" xfId="21233"/>
    <cellStyle name="SAPBEXHLevel0 13 3" xfId="21234"/>
    <cellStyle name="SAPBEXHLevel0 14" xfId="21235"/>
    <cellStyle name="SAPBEXHLevel0 14 2" xfId="21236"/>
    <cellStyle name="SAPBEXHLevel0 14 2 2" xfId="21237"/>
    <cellStyle name="SAPBEXHLevel0 14 3" xfId="21238"/>
    <cellStyle name="SAPBEXHLevel0 15" xfId="21239"/>
    <cellStyle name="SAPBEXHLevel0 15 2" xfId="21240"/>
    <cellStyle name="SAPBEXHLevel0 15 2 2" xfId="21241"/>
    <cellStyle name="SAPBEXHLevel0 15 3" xfId="21242"/>
    <cellStyle name="SAPBEXHLevel0 16" xfId="21243"/>
    <cellStyle name="SAPBEXHLevel0 16 2" xfId="21244"/>
    <cellStyle name="SAPBEXHLevel0 17" xfId="21245"/>
    <cellStyle name="SAPBEXHLevel0 18" xfId="21246"/>
    <cellStyle name="SAPBEXHLevel0 2" xfId="21247"/>
    <cellStyle name="SAPBEXHLevel0 2 10" xfId="21248"/>
    <cellStyle name="SAPBEXHLevel0 2 10 2" xfId="21249"/>
    <cellStyle name="SAPBEXHLevel0 2 10 2 2" xfId="21250"/>
    <cellStyle name="SAPBEXHLevel0 2 10 3" xfId="21251"/>
    <cellStyle name="SAPBEXHLevel0 2 11" xfId="21252"/>
    <cellStyle name="SAPBEXHLevel0 2 11 2" xfId="21253"/>
    <cellStyle name="SAPBEXHLevel0 2 11 2 2" xfId="21254"/>
    <cellStyle name="SAPBEXHLevel0 2 11 3" xfId="21255"/>
    <cellStyle name="SAPBEXHLevel0 2 12" xfId="21256"/>
    <cellStyle name="SAPBEXHLevel0 2 12 2" xfId="21257"/>
    <cellStyle name="SAPBEXHLevel0 2 12 2 2" xfId="21258"/>
    <cellStyle name="SAPBEXHLevel0 2 12 3" xfId="21259"/>
    <cellStyle name="SAPBEXHLevel0 2 13" xfId="21260"/>
    <cellStyle name="SAPBEXHLevel0 2 13 2" xfId="21261"/>
    <cellStyle name="SAPBEXHLevel0 2 13 2 2" xfId="21262"/>
    <cellStyle name="SAPBEXHLevel0 2 13 3" xfId="21263"/>
    <cellStyle name="SAPBEXHLevel0 2 14" xfId="21264"/>
    <cellStyle name="SAPBEXHLevel0 2 14 2" xfId="21265"/>
    <cellStyle name="SAPBEXHLevel0 2 14 2 2" xfId="21266"/>
    <cellStyle name="SAPBEXHLevel0 2 14 3" xfId="21267"/>
    <cellStyle name="SAPBEXHLevel0 2 15" xfId="21268"/>
    <cellStyle name="SAPBEXHLevel0 2 15 2" xfId="21269"/>
    <cellStyle name="SAPBEXHLevel0 2 16" xfId="21270"/>
    <cellStyle name="SAPBEXHLevel0 2 17" xfId="21271"/>
    <cellStyle name="SAPBEXHLevel0 2 2" xfId="21272"/>
    <cellStyle name="SAPBEXHLevel0 2 2 10" xfId="21273"/>
    <cellStyle name="SAPBEXHLevel0 2 2 10 2" xfId="21274"/>
    <cellStyle name="SAPBEXHLevel0 2 2 10 2 2" xfId="21275"/>
    <cellStyle name="SAPBEXHLevel0 2 2 10 3" xfId="21276"/>
    <cellStyle name="SAPBEXHLevel0 2 2 11" xfId="21277"/>
    <cellStyle name="SAPBEXHLevel0 2 2 11 2" xfId="21278"/>
    <cellStyle name="SAPBEXHLevel0 2 2 11 2 2" xfId="21279"/>
    <cellStyle name="SAPBEXHLevel0 2 2 11 3" xfId="21280"/>
    <cellStyle name="SAPBEXHLevel0 2 2 12" xfId="21281"/>
    <cellStyle name="SAPBEXHLevel0 2 2 12 2" xfId="21282"/>
    <cellStyle name="SAPBEXHLevel0 2 2 12 2 2" xfId="21283"/>
    <cellStyle name="SAPBEXHLevel0 2 2 12 3" xfId="21284"/>
    <cellStyle name="SAPBEXHLevel0 2 2 13" xfId="21285"/>
    <cellStyle name="SAPBEXHLevel0 2 2 13 2" xfId="21286"/>
    <cellStyle name="SAPBEXHLevel0 2 2 13 2 2" xfId="21287"/>
    <cellStyle name="SAPBEXHLevel0 2 2 13 3" xfId="21288"/>
    <cellStyle name="SAPBEXHLevel0 2 2 14" xfId="21289"/>
    <cellStyle name="SAPBEXHLevel0 2 2 14 2" xfId="21290"/>
    <cellStyle name="SAPBEXHLevel0 2 2 15" xfId="21291"/>
    <cellStyle name="SAPBEXHLevel0 2 2 16" xfId="21292"/>
    <cellStyle name="SAPBEXHLevel0 2 2 2" xfId="21293"/>
    <cellStyle name="SAPBEXHLevel0 2 2 2 2" xfId="21294"/>
    <cellStyle name="SAPBEXHLevel0 2 2 2 2 2" xfId="21295"/>
    <cellStyle name="SAPBEXHLevel0 2 2 2 2 2 2" xfId="21296"/>
    <cellStyle name="SAPBEXHLevel0 2 2 2 2 3" xfId="21297"/>
    <cellStyle name="SAPBEXHLevel0 2 2 2 3" xfId="21298"/>
    <cellStyle name="SAPBEXHLevel0 2 2 2 3 2" xfId="21299"/>
    <cellStyle name="SAPBEXHLevel0 2 2 2 3 2 2" xfId="21300"/>
    <cellStyle name="SAPBEXHLevel0 2 2 2 3 3" xfId="21301"/>
    <cellStyle name="SAPBEXHLevel0 2 2 2 4" xfId="21302"/>
    <cellStyle name="SAPBEXHLevel0 2 2 2 4 2" xfId="21303"/>
    <cellStyle name="SAPBEXHLevel0 2 2 2 4 2 2" xfId="21304"/>
    <cellStyle name="SAPBEXHLevel0 2 2 2 4 3" xfId="21305"/>
    <cellStyle name="SAPBEXHLevel0 2 2 2 5" xfId="21306"/>
    <cellStyle name="SAPBEXHLevel0 2 2 2 5 2" xfId="21307"/>
    <cellStyle name="SAPBEXHLevel0 2 2 2 5 2 2" xfId="21308"/>
    <cellStyle name="SAPBEXHLevel0 2 2 2 5 3" xfId="21309"/>
    <cellStyle name="SAPBEXHLevel0 2 2 2 6" xfId="21310"/>
    <cellStyle name="SAPBEXHLevel0 2 2 2 6 2" xfId="21311"/>
    <cellStyle name="SAPBEXHLevel0 2 2 2 6 2 2" xfId="21312"/>
    <cellStyle name="SAPBEXHLevel0 2 2 2 6 3" xfId="21313"/>
    <cellStyle name="SAPBEXHLevel0 2 2 2 7" xfId="21314"/>
    <cellStyle name="SAPBEXHLevel0 2 2 2 7 2" xfId="21315"/>
    <cellStyle name="SAPBEXHLevel0 2 2 2 7 2 2" xfId="21316"/>
    <cellStyle name="SAPBEXHLevel0 2 2 2 7 3" xfId="21317"/>
    <cellStyle name="SAPBEXHLevel0 2 2 2 8" xfId="21318"/>
    <cellStyle name="SAPBEXHLevel0 2 2 2 8 2" xfId="21319"/>
    <cellStyle name="SAPBEXHLevel0 2 2 2 9" xfId="21320"/>
    <cellStyle name="SAPBEXHLevel0 2 2 3" xfId="21321"/>
    <cellStyle name="SAPBEXHLevel0 2 2 3 2" xfId="21322"/>
    <cellStyle name="SAPBEXHLevel0 2 2 3 2 2" xfId="21323"/>
    <cellStyle name="SAPBEXHLevel0 2 2 3 2 2 2" xfId="21324"/>
    <cellStyle name="SAPBEXHLevel0 2 2 3 2 3" xfId="21325"/>
    <cellStyle name="SAPBEXHLevel0 2 2 3 3" xfId="21326"/>
    <cellStyle name="SAPBEXHLevel0 2 2 3 3 2" xfId="21327"/>
    <cellStyle name="SAPBEXHLevel0 2 2 3 3 2 2" xfId="21328"/>
    <cellStyle name="SAPBEXHLevel0 2 2 3 3 3" xfId="21329"/>
    <cellStyle name="SAPBEXHLevel0 2 2 3 4" xfId="21330"/>
    <cellStyle name="SAPBEXHLevel0 2 2 3 4 2" xfId="21331"/>
    <cellStyle name="SAPBEXHLevel0 2 2 3 4 2 2" xfId="21332"/>
    <cellStyle name="SAPBEXHLevel0 2 2 3 4 3" xfId="21333"/>
    <cellStyle name="SAPBEXHLevel0 2 2 3 5" xfId="21334"/>
    <cellStyle name="SAPBEXHLevel0 2 2 3 5 2" xfId="21335"/>
    <cellStyle name="SAPBEXHLevel0 2 2 3 5 2 2" xfId="21336"/>
    <cellStyle name="SAPBEXHLevel0 2 2 3 5 3" xfId="21337"/>
    <cellStyle name="SAPBEXHLevel0 2 2 3 6" xfId="21338"/>
    <cellStyle name="SAPBEXHLevel0 2 2 3 6 2" xfId="21339"/>
    <cellStyle name="SAPBEXHLevel0 2 2 3 6 2 2" xfId="21340"/>
    <cellStyle name="SAPBEXHLevel0 2 2 3 6 3" xfId="21341"/>
    <cellStyle name="SAPBEXHLevel0 2 2 3 7" xfId="21342"/>
    <cellStyle name="SAPBEXHLevel0 2 2 3 7 2" xfId="21343"/>
    <cellStyle name="SAPBEXHLevel0 2 2 3 7 2 2" xfId="21344"/>
    <cellStyle name="SAPBEXHLevel0 2 2 3 7 3" xfId="21345"/>
    <cellStyle name="SAPBEXHLevel0 2 2 3 8" xfId="21346"/>
    <cellStyle name="SAPBEXHLevel0 2 2 3 8 2" xfId="21347"/>
    <cellStyle name="SAPBEXHLevel0 2 2 3 9" xfId="21348"/>
    <cellStyle name="SAPBEXHLevel0 2 2 4" xfId="21349"/>
    <cellStyle name="SAPBEXHLevel0 2 2 4 2" xfId="21350"/>
    <cellStyle name="SAPBEXHLevel0 2 2 4 2 2" xfId="21351"/>
    <cellStyle name="SAPBEXHLevel0 2 2 4 2 2 2" xfId="21352"/>
    <cellStyle name="SAPBEXHLevel0 2 2 4 2 3" xfId="21353"/>
    <cellStyle name="SAPBEXHLevel0 2 2 4 3" xfId="21354"/>
    <cellStyle name="SAPBEXHLevel0 2 2 4 3 2" xfId="21355"/>
    <cellStyle name="SAPBEXHLevel0 2 2 4 3 2 2" xfId="21356"/>
    <cellStyle name="SAPBEXHLevel0 2 2 4 3 3" xfId="21357"/>
    <cellStyle name="SAPBEXHLevel0 2 2 4 4" xfId="21358"/>
    <cellStyle name="SAPBEXHLevel0 2 2 4 4 2" xfId="21359"/>
    <cellStyle name="SAPBEXHLevel0 2 2 4 4 2 2" xfId="21360"/>
    <cellStyle name="SAPBEXHLevel0 2 2 4 4 3" xfId="21361"/>
    <cellStyle name="SAPBEXHLevel0 2 2 4 5" xfId="21362"/>
    <cellStyle name="SAPBEXHLevel0 2 2 4 5 2" xfId="21363"/>
    <cellStyle name="SAPBEXHLevel0 2 2 4 5 2 2" xfId="21364"/>
    <cellStyle name="SAPBEXHLevel0 2 2 4 5 3" xfId="21365"/>
    <cellStyle name="SAPBEXHLevel0 2 2 4 6" xfId="21366"/>
    <cellStyle name="SAPBEXHLevel0 2 2 4 6 2" xfId="21367"/>
    <cellStyle name="SAPBEXHLevel0 2 2 4 6 2 2" xfId="21368"/>
    <cellStyle name="SAPBEXHLevel0 2 2 4 6 3" xfId="21369"/>
    <cellStyle name="SAPBEXHLevel0 2 2 4 7" xfId="21370"/>
    <cellStyle name="SAPBEXHLevel0 2 2 4 7 2" xfId="21371"/>
    <cellStyle name="SAPBEXHLevel0 2 2 4 7 2 2" xfId="21372"/>
    <cellStyle name="SAPBEXHLevel0 2 2 4 7 3" xfId="21373"/>
    <cellStyle name="SAPBEXHLevel0 2 2 4 8" xfId="21374"/>
    <cellStyle name="SAPBEXHLevel0 2 2 4 8 2" xfId="21375"/>
    <cellStyle name="SAPBEXHLevel0 2 2 4 9" xfId="21376"/>
    <cellStyle name="SAPBEXHLevel0 2 2 5" xfId="21377"/>
    <cellStyle name="SAPBEXHLevel0 2 2 5 2" xfId="21378"/>
    <cellStyle name="SAPBEXHLevel0 2 2 5 2 2" xfId="21379"/>
    <cellStyle name="SAPBEXHLevel0 2 2 5 2 2 2" xfId="21380"/>
    <cellStyle name="SAPBEXHLevel0 2 2 5 2 3" xfId="21381"/>
    <cellStyle name="SAPBEXHLevel0 2 2 5 3" xfId="21382"/>
    <cellStyle name="SAPBEXHLevel0 2 2 5 3 2" xfId="21383"/>
    <cellStyle name="SAPBEXHLevel0 2 2 5 3 2 2" xfId="21384"/>
    <cellStyle name="SAPBEXHLevel0 2 2 5 3 3" xfId="21385"/>
    <cellStyle name="SAPBEXHLevel0 2 2 5 4" xfId="21386"/>
    <cellStyle name="SAPBEXHLevel0 2 2 5 4 2" xfId="21387"/>
    <cellStyle name="SAPBEXHLevel0 2 2 5 4 2 2" xfId="21388"/>
    <cellStyle name="SAPBEXHLevel0 2 2 5 4 3" xfId="21389"/>
    <cellStyle name="SAPBEXHLevel0 2 2 5 5" xfId="21390"/>
    <cellStyle name="SAPBEXHLevel0 2 2 5 5 2" xfId="21391"/>
    <cellStyle name="SAPBEXHLevel0 2 2 5 5 2 2" xfId="21392"/>
    <cellStyle name="SAPBEXHLevel0 2 2 5 5 3" xfId="21393"/>
    <cellStyle name="SAPBEXHLevel0 2 2 5 6" xfId="21394"/>
    <cellStyle name="SAPBEXHLevel0 2 2 5 6 2" xfId="21395"/>
    <cellStyle name="SAPBEXHLevel0 2 2 5 6 2 2" xfId="21396"/>
    <cellStyle name="SAPBEXHLevel0 2 2 5 6 3" xfId="21397"/>
    <cellStyle name="SAPBEXHLevel0 2 2 5 7" xfId="21398"/>
    <cellStyle name="SAPBEXHLevel0 2 2 5 7 2" xfId="21399"/>
    <cellStyle name="SAPBEXHLevel0 2 2 5 8" xfId="21400"/>
    <cellStyle name="SAPBEXHLevel0 2 2 6" xfId="21401"/>
    <cellStyle name="SAPBEXHLevel0 2 2 6 2" xfId="21402"/>
    <cellStyle name="SAPBEXHLevel0 2 2 6 2 2" xfId="21403"/>
    <cellStyle name="SAPBEXHLevel0 2 2 6 2 2 2" xfId="21404"/>
    <cellStyle name="SAPBEXHLevel0 2 2 6 2 3" xfId="21405"/>
    <cellStyle name="SAPBEXHLevel0 2 2 6 3" xfId="21406"/>
    <cellStyle name="SAPBEXHLevel0 2 2 6 3 2" xfId="21407"/>
    <cellStyle name="SAPBEXHLevel0 2 2 6 3 2 2" xfId="21408"/>
    <cellStyle name="SAPBEXHLevel0 2 2 6 3 3" xfId="21409"/>
    <cellStyle name="SAPBEXHLevel0 2 2 6 4" xfId="21410"/>
    <cellStyle name="SAPBEXHLevel0 2 2 6 4 2" xfId="21411"/>
    <cellStyle name="SAPBEXHLevel0 2 2 6 4 2 2" xfId="21412"/>
    <cellStyle name="SAPBEXHLevel0 2 2 6 4 3" xfId="21413"/>
    <cellStyle name="SAPBEXHLevel0 2 2 6 5" xfId="21414"/>
    <cellStyle name="SAPBEXHLevel0 2 2 6 5 2" xfId="21415"/>
    <cellStyle name="SAPBEXHLevel0 2 2 6 5 2 2" xfId="21416"/>
    <cellStyle name="SAPBEXHLevel0 2 2 6 5 3" xfId="21417"/>
    <cellStyle name="SAPBEXHLevel0 2 2 6 6" xfId="21418"/>
    <cellStyle name="SAPBEXHLevel0 2 2 6 6 2" xfId="21419"/>
    <cellStyle name="SAPBEXHLevel0 2 2 6 6 2 2" xfId="21420"/>
    <cellStyle name="SAPBEXHLevel0 2 2 6 6 3" xfId="21421"/>
    <cellStyle name="SAPBEXHLevel0 2 2 6 7" xfId="21422"/>
    <cellStyle name="SAPBEXHLevel0 2 2 6 7 2" xfId="21423"/>
    <cellStyle name="SAPBEXHLevel0 2 2 6 8" xfId="21424"/>
    <cellStyle name="SAPBEXHLevel0 2 2 7" xfId="21425"/>
    <cellStyle name="SAPBEXHLevel0 2 2 7 2" xfId="21426"/>
    <cellStyle name="SAPBEXHLevel0 2 2 7 2 2" xfId="21427"/>
    <cellStyle name="SAPBEXHLevel0 2 2 7 2 2 2" xfId="21428"/>
    <cellStyle name="SAPBEXHLevel0 2 2 7 2 3" xfId="21429"/>
    <cellStyle name="SAPBEXHLevel0 2 2 7 3" xfId="21430"/>
    <cellStyle name="SAPBEXHLevel0 2 2 7 3 2" xfId="21431"/>
    <cellStyle name="SAPBEXHLevel0 2 2 7 3 2 2" xfId="21432"/>
    <cellStyle name="SAPBEXHLevel0 2 2 7 3 3" xfId="21433"/>
    <cellStyle name="SAPBEXHLevel0 2 2 7 4" xfId="21434"/>
    <cellStyle name="SAPBEXHLevel0 2 2 7 4 2" xfId="21435"/>
    <cellStyle name="SAPBEXHLevel0 2 2 7 4 2 2" xfId="21436"/>
    <cellStyle name="SAPBEXHLevel0 2 2 7 4 3" xfId="21437"/>
    <cellStyle name="SAPBEXHLevel0 2 2 7 5" xfId="21438"/>
    <cellStyle name="SAPBEXHLevel0 2 2 7 5 2" xfId="21439"/>
    <cellStyle name="SAPBEXHLevel0 2 2 7 5 2 2" xfId="21440"/>
    <cellStyle name="SAPBEXHLevel0 2 2 7 5 3" xfId="21441"/>
    <cellStyle name="SAPBEXHLevel0 2 2 7 6" xfId="21442"/>
    <cellStyle name="SAPBEXHLevel0 2 2 7 6 2" xfId="21443"/>
    <cellStyle name="SAPBEXHLevel0 2 2 7 6 2 2" xfId="21444"/>
    <cellStyle name="SAPBEXHLevel0 2 2 7 6 3" xfId="21445"/>
    <cellStyle name="SAPBEXHLevel0 2 2 7 7" xfId="21446"/>
    <cellStyle name="SAPBEXHLevel0 2 2 7 7 2" xfId="21447"/>
    <cellStyle name="SAPBEXHLevel0 2 2 7 8" xfId="21448"/>
    <cellStyle name="SAPBEXHLevel0 2 2 8" xfId="21449"/>
    <cellStyle name="SAPBEXHLevel0 2 2 8 2" xfId="21450"/>
    <cellStyle name="SAPBEXHLevel0 2 2 8 2 2" xfId="21451"/>
    <cellStyle name="SAPBEXHLevel0 2 2 8 2 2 2" xfId="21452"/>
    <cellStyle name="SAPBEXHLevel0 2 2 8 2 3" xfId="21453"/>
    <cellStyle name="SAPBEXHLevel0 2 2 8 3" xfId="21454"/>
    <cellStyle name="SAPBEXHLevel0 2 2 8 3 2" xfId="21455"/>
    <cellStyle name="SAPBEXHLevel0 2 2 8 3 2 2" xfId="21456"/>
    <cellStyle name="SAPBEXHLevel0 2 2 8 3 3" xfId="21457"/>
    <cellStyle name="SAPBEXHLevel0 2 2 8 4" xfId="21458"/>
    <cellStyle name="SAPBEXHLevel0 2 2 8 4 2" xfId="21459"/>
    <cellStyle name="SAPBEXHLevel0 2 2 8 4 2 2" xfId="21460"/>
    <cellStyle name="SAPBEXHLevel0 2 2 8 4 3" xfId="21461"/>
    <cellStyle name="SAPBEXHLevel0 2 2 8 5" xfId="21462"/>
    <cellStyle name="SAPBEXHLevel0 2 2 8 5 2" xfId="21463"/>
    <cellStyle name="SAPBEXHLevel0 2 2 8 5 2 2" xfId="21464"/>
    <cellStyle name="SAPBEXHLevel0 2 2 8 5 3" xfId="21465"/>
    <cellStyle name="SAPBEXHLevel0 2 2 8 6" xfId="21466"/>
    <cellStyle name="SAPBEXHLevel0 2 2 8 6 2" xfId="21467"/>
    <cellStyle name="SAPBEXHLevel0 2 2 8 6 2 2" xfId="21468"/>
    <cellStyle name="SAPBEXHLevel0 2 2 8 6 3" xfId="21469"/>
    <cellStyle name="SAPBEXHLevel0 2 2 8 7" xfId="21470"/>
    <cellStyle name="SAPBEXHLevel0 2 2 8 7 2" xfId="21471"/>
    <cellStyle name="SAPBEXHLevel0 2 2 8 8" xfId="21472"/>
    <cellStyle name="SAPBEXHLevel0 2 2 9" xfId="21473"/>
    <cellStyle name="SAPBEXHLevel0 2 2 9 2" xfId="21474"/>
    <cellStyle name="SAPBEXHLevel0 2 2 9 2 2" xfId="21475"/>
    <cellStyle name="SAPBEXHLevel0 2 2 9 3" xfId="21476"/>
    <cellStyle name="SAPBEXHLevel0 2 3" xfId="21477"/>
    <cellStyle name="SAPBEXHLevel0 2 3 2" xfId="21478"/>
    <cellStyle name="SAPBEXHLevel0 2 3 2 2" xfId="21479"/>
    <cellStyle name="SAPBEXHLevel0 2 3 2 2 2" xfId="21480"/>
    <cellStyle name="SAPBEXHLevel0 2 3 2 3" xfId="21481"/>
    <cellStyle name="SAPBEXHLevel0 2 3 3" xfId="21482"/>
    <cellStyle name="SAPBEXHLevel0 2 3 3 2" xfId="21483"/>
    <cellStyle name="SAPBEXHLevel0 2 3 3 2 2" xfId="21484"/>
    <cellStyle name="SAPBEXHLevel0 2 3 3 3" xfId="21485"/>
    <cellStyle name="SAPBEXHLevel0 2 3 4" xfId="21486"/>
    <cellStyle name="SAPBEXHLevel0 2 3 4 2" xfId="21487"/>
    <cellStyle name="SAPBEXHLevel0 2 3 4 2 2" xfId="21488"/>
    <cellStyle name="SAPBEXHLevel0 2 3 4 3" xfId="21489"/>
    <cellStyle name="SAPBEXHLevel0 2 3 5" xfId="21490"/>
    <cellStyle name="SAPBEXHLevel0 2 3 5 2" xfId="21491"/>
    <cellStyle name="SAPBEXHLevel0 2 3 5 2 2" xfId="21492"/>
    <cellStyle name="SAPBEXHLevel0 2 3 5 3" xfId="21493"/>
    <cellStyle name="SAPBEXHLevel0 2 3 6" xfId="21494"/>
    <cellStyle name="SAPBEXHLevel0 2 3 6 2" xfId="21495"/>
    <cellStyle name="SAPBEXHLevel0 2 3 6 2 2" xfId="21496"/>
    <cellStyle name="SAPBEXHLevel0 2 3 6 3" xfId="21497"/>
    <cellStyle name="SAPBEXHLevel0 2 3 7" xfId="21498"/>
    <cellStyle name="SAPBEXHLevel0 2 3 7 2" xfId="21499"/>
    <cellStyle name="SAPBEXHLevel0 2 3 7 2 2" xfId="21500"/>
    <cellStyle name="SAPBEXHLevel0 2 3 7 3" xfId="21501"/>
    <cellStyle name="SAPBEXHLevel0 2 3 8" xfId="21502"/>
    <cellStyle name="SAPBEXHLevel0 2 3 8 2" xfId="21503"/>
    <cellStyle name="SAPBEXHLevel0 2 3 9" xfId="21504"/>
    <cellStyle name="SAPBEXHLevel0 2 4" xfId="21505"/>
    <cellStyle name="SAPBEXHLevel0 2 4 2" xfId="21506"/>
    <cellStyle name="SAPBEXHLevel0 2 4 2 2" xfId="21507"/>
    <cellStyle name="SAPBEXHLevel0 2 4 2 2 2" xfId="21508"/>
    <cellStyle name="SAPBEXHLevel0 2 4 2 3" xfId="21509"/>
    <cellStyle name="SAPBEXHLevel0 2 4 3" xfId="21510"/>
    <cellStyle name="SAPBEXHLevel0 2 4 3 2" xfId="21511"/>
    <cellStyle name="SAPBEXHLevel0 2 4 3 2 2" xfId="21512"/>
    <cellStyle name="SAPBEXHLevel0 2 4 3 3" xfId="21513"/>
    <cellStyle name="SAPBEXHLevel0 2 4 4" xfId="21514"/>
    <cellStyle name="SAPBEXHLevel0 2 4 4 2" xfId="21515"/>
    <cellStyle name="SAPBEXHLevel0 2 4 4 2 2" xfId="21516"/>
    <cellStyle name="SAPBEXHLevel0 2 4 4 3" xfId="21517"/>
    <cellStyle name="SAPBEXHLevel0 2 4 5" xfId="21518"/>
    <cellStyle name="SAPBEXHLevel0 2 4 5 2" xfId="21519"/>
    <cellStyle name="SAPBEXHLevel0 2 4 5 2 2" xfId="21520"/>
    <cellStyle name="SAPBEXHLevel0 2 4 5 3" xfId="21521"/>
    <cellStyle name="SAPBEXHLevel0 2 4 6" xfId="21522"/>
    <cellStyle name="SAPBEXHLevel0 2 4 6 2" xfId="21523"/>
    <cellStyle name="SAPBEXHLevel0 2 4 6 2 2" xfId="21524"/>
    <cellStyle name="SAPBEXHLevel0 2 4 6 3" xfId="21525"/>
    <cellStyle name="SAPBEXHLevel0 2 4 7" xfId="21526"/>
    <cellStyle name="SAPBEXHLevel0 2 4 7 2" xfId="21527"/>
    <cellStyle name="SAPBEXHLevel0 2 4 7 2 2" xfId="21528"/>
    <cellStyle name="SAPBEXHLevel0 2 4 7 3" xfId="21529"/>
    <cellStyle name="SAPBEXHLevel0 2 4 8" xfId="21530"/>
    <cellStyle name="SAPBEXHLevel0 2 4 8 2" xfId="21531"/>
    <cellStyle name="SAPBEXHLevel0 2 4 9" xfId="21532"/>
    <cellStyle name="SAPBEXHLevel0 2 5" xfId="21533"/>
    <cellStyle name="SAPBEXHLevel0 2 5 2" xfId="21534"/>
    <cellStyle name="SAPBEXHLevel0 2 5 2 2" xfId="21535"/>
    <cellStyle name="SAPBEXHLevel0 2 5 2 2 2" xfId="21536"/>
    <cellStyle name="SAPBEXHLevel0 2 5 2 3" xfId="21537"/>
    <cellStyle name="SAPBEXHLevel0 2 5 3" xfId="21538"/>
    <cellStyle name="SAPBEXHLevel0 2 5 3 2" xfId="21539"/>
    <cellStyle name="SAPBEXHLevel0 2 5 3 2 2" xfId="21540"/>
    <cellStyle name="SAPBEXHLevel0 2 5 3 3" xfId="21541"/>
    <cellStyle name="SAPBEXHLevel0 2 5 4" xfId="21542"/>
    <cellStyle name="SAPBEXHLevel0 2 5 4 2" xfId="21543"/>
    <cellStyle name="SAPBEXHLevel0 2 5 4 2 2" xfId="21544"/>
    <cellStyle name="SAPBEXHLevel0 2 5 4 3" xfId="21545"/>
    <cellStyle name="SAPBEXHLevel0 2 5 5" xfId="21546"/>
    <cellStyle name="SAPBEXHLevel0 2 5 5 2" xfId="21547"/>
    <cellStyle name="SAPBEXHLevel0 2 5 5 2 2" xfId="21548"/>
    <cellStyle name="SAPBEXHLevel0 2 5 5 3" xfId="21549"/>
    <cellStyle name="SAPBEXHLevel0 2 5 6" xfId="21550"/>
    <cellStyle name="SAPBEXHLevel0 2 5 6 2" xfId="21551"/>
    <cellStyle name="SAPBEXHLevel0 2 5 6 2 2" xfId="21552"/>
    <cellStyle name="SAPBEXHLevel0 2 5 6 3" xfId="21553"/>
    <cellStyle name="SAPBEXHLevel0 2 5 7" xfId="21554"/>
    <cellStyle name="SAPBEXHLevel0 2 5 7 2" xfId="21555"/>
    <cellStyle name="SAPBEXHLevel0 2 5 7 2 2" xfId="21556"/>
    <cellStyle name="SAPBEXHLevel0 2 5 7 3" xfId="21557"/>
    <cellStyle name="SAPBEXHLevel0 2 5 8" xfId="21558"/>
    <cellStyle name="SAPBEXHLevel0 2 5 8 2" xfId="21559"/>
    <cellStyle name="SAPBEXHLevel0 2 5 9" xfId="21560"/>
    <cellStyle name="SAPBEXHLevel0 2 6" xfId="21561"/>
    <cellStyle name="SAPBEXHLevel0 2 6 2" xfId="21562"/>
    <cellStyle name="SAPBEXHLevel0 2 6 2 2" xfId="21563"/>
    <cellStyle name="SAPBEXHLevel0 2 6 2 2 2" xfId="21564"/>
    <cellStyle name="SAPBEXHLevel0 2 6 2 3" xfId="21565"/>
    <cellStyle name="SAPBEXHLevel0 2 6 3" xfId="21566"/>
    <cellStyle name="SAPBEXHLevel0 2 6 3 2" xfId="21567"/>
    <cellStyle name="SAPBEXHLevel0 2 6 3 2 2" xfId="21568"/>
    <cellStyle name="SAPBEXHLevel0 2 6 3 3" xfId="21569"/>
    <cellStyle name="SAPBEXHLevel0 2 6 4" xfId="21570"/>
    <cellStyle name="SAPBEXHLevel0 2 6 4 2" xfId="21571"/>
    <cellStyle name="SAPBEXHLevel0 2 6 4 2 2" xfId="21572"/>
    <cellStyle name="SAPBEXHLevel0 2 6 4 3" xfId="21573"/>
    <cellStyle name="SAPBEXHLevel0 2 6 5" xfId="21574"/>
    <cellStyle name="SAPBEXHLevel0 2 6 5 2" xfId="21575"/>
    <cellStyle name="SAPBEXHLevel0 2 6 5 2 2" xfId="21576"/>
    <cellStyle name="SAPBEXHLevel0 2 6 5 3" xfId="21577"/>
    <cellStyle name="SAPBEXHLevel0 2 6 6" xfId="21578"/>
    <cellStyle name="SAPBEXHLevel0 2 6 6 2" xfId="21579"/>
    <cellStyle name="SAPBEXHLevel0 2 6 6 2 2" xfId="21580"/>
    <cellStyle name="SAPBEXHLevel0 2 6 6 3" xfId="21581"/>
    <cellStyle name="SAPBEXHLevel0 2 6 7" xfId="21582"/>
    <cellStyle name="SAPBEXHLevel0 2 6 7 2" xfId="21583"/>
    <cellStyle name="SAPBEXHLevel0 2 6 8" xfId="21584"/>
    <cellStyle name="SAPBEXHLevel0 2 7" xfId="21585"/>
    <cellStyle name="SAPBEXHLevel0 2 7 2" xfId="21586"/>
    <cellStyle name="SAPBEXHLevel0 2 7 2 2" xfId="21587"/>
    <cellStyle name="SAPBEXHLevel0 2 7 2 2 2" xfId="21588"/>
    <cellStyle name="SAPBEXHLevel0 2 7 2 3" xfId="21589"/>
    <cellStyle name="SAPBEXHLevel0 2 7 3" xfId="21590"/>
    <cellStyle name="SAPBEXHLevel0 2 7 3 2" xfId="21591"/>
    <cellStyle name="SAPBEXHLevel0 2 7 3 2 2" xfId="21592"/>
    <cellStyle name="SAPBEXHLevel0 2 7 3 3" xfId="21593"/>
    <cellStyle name="SAPBEXHLevel0 2 7 4" xfId="21594"/>
    <cellStyle name="SAPBEXHLevel0 2 7 4 2" xfId="21595"/>
    <cellStyle name="SAPBEXHLevel0 2 7 4 2 2" xfId="21596"/>
    <cellStyle name="SAPBEXHLevel0 2 7 4 3" xfId="21597"/>
    <cellStyle name="SAPBEXHLevel0 2 7 5" xfId="21598"/>
    <cellStyle name="SAPBEXHLevel0 2 7 5 2" xfId="21599"/>
    <cellStyle name="SAPBEXHLevel0 2 7 5 2 2" xfId="21600"/>
    <cellStyle name="SAPBEXHLevel0 2 7 5 3" xfId="21601"/>
    <cellStyle name="SAPBEXHLevel0 2 7 6" xfId="21602"/>
    <cellStyle name="SAPBEXHLevel0 2 7 6 2" xfId="21603"/>
    <cellStyle name="SAPBEXHLevel0 2 7 6 2 2" xfId="21604"/>
    <cellStyle name="SAPBEXHLevel0 2 7 6 3" xfId="21605"/>
    <cellStyle name="SAPBEXHLevel0 2 7 7" xfId="21606"/>
    <cellStyle name="SAPBEXHLevel0 2 7 7 2" xfId="21607"/>
    <cellStyle name="SAPBEXHLevel0 2 7 8" xfId="21608"/>
    <cellStyle name="SAPBEXHLevel0 2 8" xfId="21609"/>
    <cellStyle name="SAPBEXHLevel0 2 8 2" xfId="21610"/>
    <cellStyle name="SAPBEXHLevel0 2 8 2 2" xfId="21611"/>
    <cellStyle name="SAPBEXHLevel0 2 8 2 2 2" xfId="21612"/>
    <cellStyle name="SAPBEXHLevel0 2 8 2 3" xfId="21613"/>
    <cellStyle name="SAPBEXHLevel0 2 8 3" xfId="21614"/>
    <cellStyle name="SAPBEXHLevel0 2 8 3 2" xfId="21615"/>
    <cellStyle name="SAPBEXHLevel0 2 8 3 2 2" xfId="21616"/>
    <cellStyle name="SAPBEXHLevel0 2 8 3 3" xfId="21617"/>
    <cellStyle name="SAPBEXHLevel0 2 8 4" xfId="21618"/>
    <cellStyle name="SAPBEXHLevel0 2 8 4 2" xfId="21619"/>
    <cellStyle name="SAPBEXHLevel0 2 8 4 2 2" xfId="21620"/>
    <cellStyle name="SAPBEXHLevel0 2 8 4 3" xfId="21621"/>
    <cellStyle name="SAPBEXHLevel0 2 8 5" xfId="21622"/>
    <cellStyle name="SAPBEXHLevel0 2 8 5 2" xfId="21623"/>
    <cellStyle name="SAPBEXHLevel0 2 8 5 2 2" xfId="21624"/>
    <cellStyle name="SAPBEXHLevel0 2 8 5 3" xfId="21625"/>
    <cellStyle name="SAPBEXHLevel0 2 8 6" xfId="21626"/>
    <cellStyle name="SAPBEXHLevel0 2 8 6 2" xfId="21627"/>
    <cellStyle name="SAPBEXHLevel0 2 8 6 2 2" xfId="21628"/>
    <cellStyle name="SAPBEXHLevel0 2 8 6 3" xfId="21629"/>
    <cellStyle name="SAPBEXHLevel0 2 8 7" xfId="21630"/>
    <cellStyle name="SAPBEXHLevel0 2 8 7 2" xfId="21631"/>
    <cellStyle name="SAPBEXHLevel0 2 8 8" xfId="21632"/>
    <cellStyle name="SAPBEXHLevel0 2 9" xfId="21633"/>
    <cellStyle name="SAPBEXHLevel0 2 9 2" xfId="21634"/>
    <cellStyle name="SAPBEXHLevel0 2 9 2 2" xfId="21635"/>
    <cellStyle name="SAPBEXHLevel0 2 9 2 2 2" xfId="21636"/>
    <cellStyle name="SAPBEXHLevel0 2 9 2 3" xfId="21637"/>
    <cellStyle name="SAPBEXHLevel0 2 9 3" xfId="21638"/>
    <cellStyle name="SAPBEXHLevel0 2 9 3 2" xfId="21639"/>
    <cellStyle name="SAPBEXHLevel0 2 9 3 2 2" xfId="21640"/>
    <cellStyle name="SAPBEXHLevel0 2 9 3 3" xfId="21641"/>
    <cellStyle name="SAPBEXHLevel0 2 9 4" xfId="21642"/>
    <cellStyle name="SAPBEXHLevel0 2 9 4 2" xfId="21643"/>
    <cellStyle name="SAPBEXHLevel0 2 9 4 2 2" xfId="21644"/>
    <cellStyle name="SAPBEXHLevel0 2 9 4 3" xfId="21645"/>
    <cellStyle name="SAPBEXHLevel0 2 9 5" xfId="21646"/>
    <cellStyle name="SAPBEXHLevel0 2 9 5 2" xfId="21647"/>
    <cellStyle name="SAPBEXHLevel0 2 9 5 2 2" xfId="21648"/>
    <cellStyle name="SAPBEXHLevel0 2 9 5 3" xfId="21649"/>
    <cellStyle name="SAPBEXHLevel0 2 9 6" xfId="21650"/>
    <cellStyle name="SAPBEXHLevel0 2 9 6 2" xfId="21651"/>
    <cellStyle name="SAPBEXHLevel0 2 9 6 2 2" xfId="21652"/>
    <cellStyle name="SAPBEXHLevel0 2 9 6 3" xfId="21653"/>
    <cellStyle name="SAPBEXHLevel0 2 9 7" xfId="21654"/>
    <cellStyle name="SAPBEXHLevel0 2 9 7 2" xfId="21655"/>
    <cellStyle name="SAPBEXHLevel0 2 9 8" xfId="21656"/>
    <cellStyle name="SAPBEXHLevel0 2_Формат БП (формы сбытовых компаний)_1" xfId="21657"/>
    <cellStyle name="SAPBEXHLevel0 3" xfId="21658"/>
    <cellStyle name="SAPBEXHLevel0 3 10" xfId="21659"/>
    <cellStyle name="SAPBEXHLevel0 3 2" xfId="21660"/>
    <cellStyle name="SAPBEXHLevel0 3 2 2" xfId="21661"/>
    <cellStyle name="SAPBEXHLevel0 3 2 2 2" xfId="21662"/>
    <cellStyle name="SAPBEXHLevel0 3 2 3" xfId="21663"/>
    <cellStyle name="SAPBEXHLevel0 3 3" xfId="21664"/>
    <cellStyle name="SAPBEXHLevel0 3 3 2" xfId="21665"/>
    <cellStyle name="SAPBEXHLevel0 3 3 2 2" xfId="21666"/>
    <cellStyle name="SAPBEXHLevel0 3 3 3" xfId="21667"/>
    <cellStyle name="SAPBEXHLevel0 3 4" xfId="21668"/>
    <cellStyle name="SAPBEXHLevel0 3 4 2" xfId="21669"/>
    <cellStyle name="SAPBEXHLevel0 3 4 2 2" xfId="21670"/>
    <cellStyle name="SAPBEXHLevel0 3 4 3" xfId="21671"/>
    <cellStyle name="SAPBEXHLevel0 3 5" xfId="21672"/>
    <cellStyle name="SAPBEXHLevel0 3 5 2" xfId="21673"/>
    <cellStyle name="SAPBEXHLevel0 3 5 2 2" xfId="21674"/>
    <cellStyle name="SAPBEXHLevel0 3 5 3" xfId="21675"/>
    <cellStyle name="SAPBEXHLevel0 3 6" xfId="21676"/>
    <cellStyle name="SAPBEXHLevel0 3 6 2" xfId="21677"/>
    <cellStyle name="SAPBEXHLevel0 3 6 2 2" xfId="21678"/>
    <cellStyle name="SAPBEXHLevel0 3 6 3" xfId="21679"/>
    <cellStyle name="SAPBEXHLevel0 3 7" xfId="21680"/>
    <cellStyle name="SAPBEXHLevel0 3 7 2" xfId="21681"/>
    <cellStyle name="SAPBEXHLevel0 3 7 2 2" xfId="21682"/>
    <cellStyle name="SAPBEXHLevel0 3 7 3" xfId="21683"/>
    <cellStyle name="SAPBEXHLevel0 3 8" xfId="21684"/>
    <cellStyle name="SAPBEXHLevel0 3 8 2" xfId="21685"/>
    <cellStyle name="SAPBEXHLevel0 3 9" xfId="21686"/>
    <cellStyle name="SAPBEXHLevel0 4" xfId="21687"/>
    <cellStyle name="SAPBEXHLevel0 4 2" xfId="21688"/>
    <cellStyle name="SAPBEXHLevel0 4 2 2" xfId="21689"/>
    <cellStyle name="SAPBEXHLevel0 4 2 2 2" xfId="21690"/>
    <cellStyle name="SAPBEXHLevel0 4 2 3" xfId="21691"/>
    <cellStyle name="SAPBEXHLevel0 4 3" xfId="21692"/>
    <cellStyle name="SAPBEXHLevel0 4 3 2" xfId="21693"/>
    <cellStyle name="SAPBEXHLevel0 4 3 2 2" xfId="21694"/>
    <cellStyle name="SAPBEXHLevel0 4 3 3" xfId="21695"/>
    <cellStyle name="SAPBEXHLevel0 4 4" xfId="21696"/>
    <cellStyle name="SAPBEXHLevel0 4 4 2" xfId="21697"/>
    <cellStyle name="SAPBEXHLevel0 4 4 2 2" xfId="21698"/>
    <cellStyle name="SAPBEXHLevel0 4 4 3" xfId="21699"/>
    <cellStyle name="SAPBEXHLevel0 4 5" xfId="21700"/>
    <cellStyle name="SAPBEXHLevel0 4 5 2" xfId="21701"/>
    <cellStyle name="SAPBEXHLevel0 4 5 2 2" xfId="21702"/>
    <cellStyle name="SAPBEXHLevel0 4 5 3" xfId="21703"/>
    <cellStyle name="SAPBEXHLevel0 4 6" xfId="21704"/>
    <cellStyle name="SAPBEXHLevel0 4 6 2" xfId="21705"/>
    <cellStyle name="SAPBEXHLevel0 4 6 2 2" xfId="21706"/>
    <cellStyle name="SAPBEXHLevel0 4 6 3" xfId="21707"/>
    <cellStyle name="SAPBEXHLevel0 4 7" xfId="21708"/>
    <cellStyle name="SAPBEXHLevel0 4 7 2" xfId="21709"/>
    <cellStyle name="SAPBEXHLevel0 4 7 2 2" xfId="21710"/>
    <cellStyle name="SAPBEXHLevel0 4 7 3" xfId="21711"/>
    <cellStyle name="SAPBEXHLevel0 4 8" xfId="21712"/>
    <cellStyle name="SAPBEXHLevel0 4 8 2" xfId="21713"/>
    <cellStyle name="SAPBEXHLevel0 4 9" xfId="21714"/>
    <cellStyle name="SAPBEXHLevel0 5" xfId="21715"/>
    <cellStyle name="SAPBEXHLevel0 5 2" xfId="21716"/>
    <cellStyle name="SAPBEXHLevel0 5 2 2" xfId="21717"/>
    <cellStyle name="SAPBEXHLevel0 5 2 2 2" xfId="21718"/>
    <cellStyle name="SAPBEXHLevel0 5 2 3" xfId="21719"/>
    <cellStyle name="SAPBEXHLevel0 5 3" xfId="21720"/>
    <cellStyle name="SAPBEXHLevel0 5 3 2" xfId="21721"/>
    <cellStyle name="SAPBEXHLevel0 5 3 2 2" xfId="21722"/>
    <cellStyle name="SAPBEXHLevel0 5 3 3" xfId="21723"/>
    <cellStyle name="SAPBEXHLevel0 5 4" xfId="21724"/>
    <cellStyle name="SAPBEXHLevel0 5 4 2" xfId="21725"/>
    <cellStyle name="SAPBEXHLevel0 5 4 2 2" xfId="21726"/>
    <cellStyle name="SAPBEXHLevel0 5 4 3" xfId="21727"/>
    <cellStyle name="SAPBEXHLevel0 5 5" xfId="21728"/>
    <cellStyle name="SAPBEXHLevel0 5 5 2" xfId="21729"/>
    <cellStyle name="SAPBEXHLevel0 5 5 2 2" xfId="21730"/>
    <cellStyle name="SAPBEXHLevel0 5 5 3" xfId="21731"/>
    <cellStyle name="SAPBEXHLevel0 5 6" xfId="21732"/>
    <cellStyle name="SAPBEXHLevel0 5 6 2" xfId="21733"/>
    <cellStyle name="SAPBEXHLevel0 5 6 2 2" xfId="21734"/>
    <cellStyle name="SAPBEXHLevel0 5 6 3" xfId="21735"/>
    <cellStyle name="SAPBEXHLevel0 5 7" xfId="21736"/>
    <cellStyle name="SAPBEXHLevel0 5 7 2" xfId="21737"/>
    <cellStyle name="SAPBEXHLevel0 5 7 2 2" xfId="21738"/>
    <cellStyle name="SAPBEXHLevel0 5 7 3" xfId="21739"/>
    <cellStyle name="SAPBEXHLevel0 5 8" xfId="21740"/>
    <cellStyle name="SAPBEXHLevel0 5 8 2" xfId="21741"/>
    <cellStyle name="SAPBEXHLevel0 5 9" xfId="21742"/>
    <cellStyle name="SAPBEXHLevel0 6" xfId="21743"/>
    <cellStyle name="SAPBEXHLevel0 6 2" xfId="21744"/>
    <cellStyle name="SAPBEXHLevel0 6 2 2" xfId="21745"/>
    <cellStyle name="SAPBEXHLevel0 6 2 2 2" xfId="21746"/>
    <cellStyle name="SAPBEXHLevel0 6 2 3" xfId="21747"/>
    <cellStyle name="SAPBEXHLevel0 6 3" xfId="21748"/>
    <cellStyle name="SAPBEXHLevel0 6 3 2" xfId="21749"/>
    <cellStyle name="SAPBEXHLevel0 6 3 2 2" xfId="21750"/>
    <cellStyle name="SAPBEXHLevel0 6 3 3" xfId="21751"/>
    <cellStyle name="SAPBEXHLevel0 6 4" xfId="21752"/>
    <cellStyle name="SAPBEXHLevel0 6 4 2" xfId="21753"/>
    <cellStyle name="SAPBEXHLevel0 6 4 2 2" xfId="21754"/>
    <cellStyle name="SAPBEXHLevel0 6 4 3" xfId="21755"/>
    <cellStyle name="SAPBEXHLevel0 6 5" xfId="21756"/>
    <cellStyle name="SAPBEXHLevel0 6 5 2" xfId="21757"/>
    <cellStyle name="SAPBEXHLevel0 6 5 2 2" xfId="21758"/>
    <cellStyle name="SAPBEXHLevel0 6 5 3" xfId="21759"/>
    <cellStyle name="SAPBEXHLevel0 6 6" xfId="21760"/>
    <cellStyle name="SAPBEXHLevel0 6 6 2" xfId="21761"/>
    <cellStyle name="SAPBEXHLevel0 6 6 2 2" xfId="21762"/>
    <cellStyle name="SAPBEXHLevel0 6 6 3" xfId="21763"/>
    <cellStyle name="SAPBEXHLevel0 6 7" xfId="21764"/>
    <cellStyle name="SAPBEXHLevel0 6 7 2" xfId="21765"/>
    <cellStyle name="SAPBEXHLevel0 6 7 2 2" xfId="21766"/>
    <cellStyle name="SAPBEXHLevel0 6 7 3" xfId="21767"/>
    <cellStyle name="SAPBEXHLevel0 6 8" xfId="21768"/>
    <cellStyle name="SAPBEXHLevel0 6 8 2" xfId="21769"/>
    <cellStyle name="SAPBEXHLevel0 6 9" xfId="21770"/>
    <cellStyle name="SAPBEXHLevel0 7" xfId="21771"/>
    <cellStyle name="SAPBEXHLevel0 7 2" xfId="21772"/>
    <cellStyle name="SAPBEXHLevel0 7 2 2" xfId="21773"/>
    <cellStyle name="SAPBEXHLevel0 7 2 2 2" xfId="21774"/>
    <cellStyle name="SAPBEXHLevel0 7 2 3" xfId="21775"/>
    <cellStyle name="SAPBEXHLevel0 7 3" xfId="21776"/>
    <cellStyle name="SAPBEXHLevel0 7 3 2" xfId="21777"/>
    <cellStyle name="SAPBEXHLevel0 7 3 2 2" xfId="21778"/>
    <cellStyle name="SAPBEXHLevel0 7 3 3" xfId="21779"/>
    <cellStyle name="SAPBEXHLevel0 7 4" xfId="21780"/>
    <cellStyle name="SAPBEXHLevel0 7 4 2" xfId="21781"/>
    <cellStyle name="SAPBEXHLevel0 7 4 2 2" xfId="21782"/>
    <cellStyle name="SAPBEXHLevel0 7 4 3" xfId="21783"/>
    <cellStyle name="SAPBEXHLevel0 7 5" xfId="21784"/>
    <cellStyle name="SAPBEXHLevel0 7 5 2" xfId="21785"/>
    <cellStyle name="SAPBEXHLevel0 7 5 2 2" xfId="21786"/>
    <cellStyle name="SAPBEXHLevel0 7 5 3" xfId="21787"/>
    <cellStyle name="SAPBEXHLevel0 7 6" xfId="21788"/>
    <cellStyle name="SAPBEXHLevel0 7 6 2" xfId="21789"/>
    <cellStyle name="SAPBEXHLevel0 7 6 2 2" xfId="21790"/>
    <cellStyle name="SAPBEXHLevel0 7 6 3" xfId="21791"/>
    <cellStyle name="SAPBEXHLevel0 7 7" xfId="21792"/>
    <cellStyle name="SAPBEXHLevel0 7 7 2" xfId="21793"/>
    <cellStyle name="SAPBEXHLevel0 7 7 2 2" xfId="21794"/>
    <cellStyle name="SAPBEXHLevel0 7 7 3" xfId="21795"/>
    <cellStyle name="SAPBEXHLevel0 7 8" xfId="21796"/>
    <cellStyle name="SAPBEXHLevel0 7 8 2" xfId="21797"/>
    <cellStyle name="SAPBEXHLevel0 7 9" xfId="21798"/>
    <cellStyle name="SAPBEXHLevel0 8" xfId="21799"/>
    <cellStyle name="SAPBEXHLevel0 8 2" xfId="21800"/>
    <cellStyle name="SAPBEXHLevel0 8 2 2" xfId="21801"/>
    <cellStyle name="SAPBEXHLevel0 8 2 2 2" xfId="21802"/>
    <cellStyle name="SAPBEXHLevel0 8 2 3" xfId="21803"/>
    <cellStyle name="SAPBEXHLevel0 8 3" xfId="21804"/>
    <cellStyle name="SAPBEXHLevel0 8 3 2" xfId="21805"/>
    <cellStyle name="SAPBEXHLevel0 8 3 2 2" xfId="21806"/>
    <cellStyle name="SAPBEXHLevel0 8 3 3" xfId="21807"/>
    <cellStyle name="SAPBEXHLevel0 8 4" xfId="21808"/>
    <cellStyle name="SAPBEXHLevel0 8 4 2" xfId="21809"/>
    <cellStyle name="SAPBEXHLevel0 8 4 2 2" xfId="21810"/>
    <cellStyle name="SAPBEXHLevel0 8 4 3" xfId="21811"/>
    <cellStyle name="SAPBEXHLevel0 8 5" xfId="21812"/>
    <cellStyle name="SAPBEXHLevel0 8 5 2" xfId="21813"/>
    <cellStyle name="SAPBEXHLevel0 8 5 2 2" xfId="21814"/>
    <cellStyle name="SAPBEXHLevel0 8 5 3" xfId="21815"/>
    <cellStyle name="SAPBEXHLevel0 8 6" xfId="21816"/>
    <cellStyle name="SAPBEXHLevel0 8 6 2" xfId="21817"/>
    <cellStyle name="SAPBEXHLevel0 8 6 2 2" xfId="21818"/>
    <cellStyle name="SAPBEXHLevel0 8 6 3" xfId="21819"/>
    <cellStyle name="SAPBEXHLevel0 8 7" xfId="21820"/>
    <cellStyle name="SAPBEXHLevel0 8 7 2" xfId="21821"/>
    <cellStyle name="SAPBEXHLevel0 8 7 2 2" xfId="21822"/>
    <cellStyle name="SAPBEXHLevel0 8 7 3" xfId="21823"/>
    <cellStyle name="SAPBEXHLevel0 8 8" xfId="21824"/>
    <cellStyle name="SAPBEXHLevel0 8 8 2" xfId="21825"/>
    <cellStyle name="SAPBEXHLevel0 8 9" xfId="21826"/>
    <cellStyle name="SAPBEXHLevel0 9" xfId="21827"/>
    <cellStyle name="SAPBEXHLevel0 9 2" xfId="21828"/>
    <cellStyle name="SAPBEXHLevel0 9 2 2" xfId="21829"/>
    <cellStyle name="SAPBEXHLevel0 9 2 2 2" xfId="21830"/>
    <cellStyle name="SAPBEXHLevel0 9 2 3" xfId="21831"/>
    <cellStyle name="SAPBEXHLevel0 9 3" xfId="21832"/>
    <cellStyle name="SAPBEXHLevel0 9 3 2" xfId="21833"/>
    <cellStyle name="SAPBEXHLevel0 9 3 2 2" xfId="21834"/>
    <cellStyle name="SAPBEXHLevel0 9 3 3" xfId="21835"/>
    <cellStyle name="SAPBEXHLevel0 9 4" xfId="21836"/>
    <cellStyle name="SAPBEXHLevel0 9 4 2" xfId="21837"/>
    <cellStyle name="SAPBEXHLevel0 9 4 2 2" xfId="21838"/>
    <cellStyle name="SAPBEXHLevel0 9 4 3" xfId="21839"/>
    <cellStyle name="SAPBEXHLevel0 9 5" xfId="21840"/>
    <cellStyle name="SAPBEXHLevel0 9 5 2" xfId="21841"/>
    <cellStyle name="SAPBEXHLevel0 9 5 2 2" xfId="21842"/>
    <cellStyle name="SAPBEXHLevel0 9 5 3" xfId="21843"/>
    <cellStyle name="SAPBEXHLevel0 9 6" xfId="21844"/>
    <cellStyle name="SAPBEXHLevel0 9 6 2" xfId="21845"/>
    <cellStyle name="SAPBEXHLevel0 9 6 2 2" xfId="21846"/>
    <cellStyle name="SAPBEXHLevel0 9 6 3" xfId="21847"/>
    <cellStyle name="SAPBEXHLevel0 9 7" xfId="21848"/>
    <cellStyle name="SAPBEXHLevel0 9 7 2" xfId="21849"/>
    <cellStyle name="SAPBEXHLevel0 9 8" xfId="21850"/>
    <cellStyle name="SAPBEXHLevel0_6.1-топл_расход" xfId="21851"/>
    <cellStyle name="SAPBEXHLevel0X" xfId="21852"/>
    <cellStyle name="SAPBEXHLevel0X 10" xfId="21853"/>
    <cellStyle name="SAPBEXHLevel0X 10 2" xfId="21854"/>
    <cellStyle name="SAPBEXHLevel0X 10 2 2" xfId="21855"/>
    <cellStyle name="SAPBEXHLevel0X 10 2 2 2" xfId="21856"/>
    <cellStyle name="SAPBEXHLevel0X 10 2 3" xfId="21857"/>
    <cellStyle name="SAPBEXHLevel0X 10 3" xfId="21858"/>
    <cellStyle name="SAPBEXHLevel0X 10 3 2" xfId="21859"/>
    <cellStyle name="SAPBEXHLevel0X 10 3 2 2" xfId="21860"/>
    <cellStyle name="SAPBEXHLevel0X 10 3 3" xfId="21861"/>
    <cellStyle name="SAPBEXHLevel0X 10 4" xfId="21862"/>
    <cellStyle name="SAPBEXHLevel0X 10 4 2" xfId="21863"/>
    <cellStyle name="SAPBEXHLevel0X 10 4 2 2" xfId="21864"/>
    <cellStyle name="SAPBEXHLevel0X 10 4 3" xfId="21865"/>
    <cellStyle name="SAPBEXHLevel0X 10 5" xfId="21866"/>
    <cellStyle name="SAPBEXHLevel0X 10 5 2" xfId="21867"/>
    <cellStyle name="SAPBEXHLevel0X 10 5 2 2" xfId="21868"/>
    <cellStyle name="SAPBEXHLevel0X 10 5 3" xfId="21869"/>
    <cellStyle name="SAPBEXHLevel0X 10 6" xfId="21870"/>
    <cellStyle name="SAPBEXHLevel0X 10 6 2" xfId="21871"/>
    <cellStyle name="SAPBEXHLevel0X 10 6 2 2" xfId="21872"/>
    <cellStyle name="SAPBEXHLevel0X 10 6 3" xfId="21873"/>
    <cellStyle name="SAPBEXHLevel0X 10 7" xfId="21874"/>
    <cellStyle name="SAPBEXHLevel0X 10 7 2" xfId="21875"/>
    <cellStyle name="SAPBEXHLevel0X 10 8" xfId="21876"/>
    <cellStyle name="SAPBEXHLevel0X 11" xfId="21877"/>
    <cellStyle name="SAPBEXHLevel0X 11 2" xfId="21878"/>
    <cellStyle name="SAPBEXHLevel0X 11 2 2" xfId="21879"/>
    <cellStyle name="SAPBEXHLevel0X 11 3" xfId="21880"/>
    <cellStyle name="SAPBEXHLevel0X 12" xfId="21881"/>
    <cellStyle name="SAPBEXHLevel0X 12 2" xfId="21882"/>
    <cellStyle name="SAPBEXHLevel0X 12 2 2" xfId="21883"/>
    <cellStyle name="SAPBEXHLevel0X 12 3" xfId="21884"/>
    <cellStyle name="SAPBEXHLevel0X 13" xfId="21885"/>
    <cellStyle name="SAPBEXHLevel0X 13 2" xfId="21886"/>
    <cellStyle name="SAPBEXHLevel0X 13 2 2" xfId="21887"/>
    <cellStyle name="SAPBEXHLevel0X 13 3" xfId="21888"/>
    <cellStyle name="SAPBEXHLevel0X 14" xfId="21889"/>
    <cellStyle name="SAPBEXHLevel0X 14 2" xfId="21890"/>
    <cellStyle name="SAPBEXHLevel0X 14 2 2" xfId="21891"/>
    <cellStyle name="SAPBEXHLevel0X 14 3" xfId="21892"/>
    <cellStyle name="SAPBEXHLevel0X 15" xfId="21893"/>
    <cellStyle name="SAPBEXHLevel0X 15 2" xfId="21894"/>
    <cellStyle name="SAPBEXHLevel0X 15 2 2" xfId="21895"/>
    <cellStyle name="SAPBEXHLevel0X 15 3" xfId="21896"/>
    <cellStyle name="SAPBEXHLevel0X 16" xfId="21897"/>
    <cellStyle name="SAPBEXHLevel0X 16 2" xfId="21898"/>
    <cellStyle name="SAPBEXHLevel0X 17" xfId="21899"/>
    <cellStyle name="SAPBEXHLevel0X 18" xfId="21900"/>
    <cellStyle name="SAPBEXHLevel0X 2" xfId="21901"/>
    <cellStyle name="SAPBEXHLevel0X 2 10" xfId="21902"/>
    <cellStyle name="SAPBEXHLevel0X 2 10 2" xfId="21903"/>
    <cellStyle name="SAPBEXHLevel0X 2 10 2 2" xfId="21904"/>
    <cellStyle name="SAPBEXHLevel0X 2 10 3" xfId="21905"/>
    <cellStyle name="SAPBEXHLevel0X 2 11" xfId="21906"/>
    <cellStyle name="SAPBEXHLevel0X 2 11 2" xfId="21907"/>
    <cellStyle name="SAPBEXHLevel0X 2 11 2 2" xfId="21908"/>
    <cellStyle name="SAPBEXHLevel0X 2 11 3" xfId="21909"/>
    <cellStyle name="SAPBEXHLevel0X 2 12" xfId="21910"/>
    <cellStyle name="SAPBEXHLevel0X 2 12 2" xfId="21911"/>
    <cellStyle name="SAPBEXHLevel0X 2 12 2 2" xfId="21912"/>
    <cellStyle name="SAPBEXHLevel0X 2 12 3" xfId="21913"/>
    <cellStyle name="SAPBEXHLevel0X 2 13" xfId="21914"/>
    <cellStyle name="SAPBEXHLevel0X 2 13 2" xfId="21915"/>
    <cellStyle name="SAPBEXHLevel0X 2 13 2 2" xfId="21916"/>
    <cellStyle name="SAPBEXHLevel0X 2 13 3" xfId="21917"/>
    <cellStyle name="SAPBEXHLevel0X 2 14" xfId="21918"/>
    <cellStyle name="SAPBEXHLevel0X 2 14 2" xfId="21919"/>
    <cellStyle name="SAPBEXHLevel0X 2 14 2 2" xfId="21920"/>
    <cellStyle name="SAPBEXHLevel0X 2 14 3" xfId="21921"/>
    <cellStyle name="SAPBEXHLevel0X 2 15" xfId="21922"/>
    <cellStyle name="SAPBEXHLevel0X 2 15 2" xfId="21923"/>
    <cellStyle name="SAPBEXHLevel0X 2 16" xfId="21924"/>
    <cellStyle name="SAPBEXHLevel0X 2 17" xfId="21925"/>
    <cellStyle name="SAPBEXHLevel0X 2 2" xfId="21926"/>
    <cellStyle name="SAPBEXHLevel0X 2 2 10" xfId="21927"/>
    <cellStyle name="SAPBEXHLevel0X 2 2 10 2" xfId="21928"/>
    <cellStyle name="SAPBEXHLevel0X 2 2 10 2 2" xfId="21929"/>
    <cellStyle name="SAPBEXHLevel0X 2 2 10 3" xfId="21930"/>
    <cellStyle name="SAPBEXHLevel0X 2 2 11" xfId="21931"/>
    <cellStyle name="SAPBEXHLevel0X 2 2 11 2" xfId="21932"/>
    <cellStyle name="SAPBEXHLevel0X 2 2 11 2 2" xfId="21933"/>
    <cellStyle name="SAPBEXHLevel0X 2 2 11 3" xfId="21934"/>
    <cellStyle name="SAPBEXHLevel0X 2 2 12" xfId="21935"/>
    <cellStyle name="SAPBEXHLevel0X 2 2 12 2" xfId="21936"/>
    <cellStyle name="SAPBEXHLevel0X 2 2 12 2 2" xfId="21937"/>
    <cellStyle name="SAPBEXHLevel0X 2 2 12 3" xfId="21938"/>
    <cellStyle name="SAPBEXHLevel0X 2 2 13" xfId="21939"/>
    <cellStyle name="SAPBEXHLevel0X 2 2 13 2" xfId="21940"/>
    <cellStyle name="SAPBEXHLevel0X 2 2 13 2 2" xfId="21941"/>
    <cellStyle name="SAPBEXHLevel0X 2 2 13 3" xfId="21942"/>
    <cellStyle name="SAPBEXHLevel0X 2 2 14" xfId="21943"/>
    <cellStyle name="SAPBEXHLevel0X 2 2 14 2" xfId="21944"/>
    <cellStyle name="SAPBEXHLevel0X 2 2 15" xfId="21945"/>
    <cellStyle name="SAPBEXHLevel0X 2 2 16" xfId="21946"/>
    <cellStyle name="SAPBEXHLevel0X 2 2 2" xfId="21947"/>
    <cellStyle name="SAPBEXHLevel0X 2 2 2 2" xfId="21948"/>
    <cellStyle name="SAPBEXHLevel0X 2 2 2 2 2" xfId="21949"/>
    <cellStyle name="SAPBEXHLevel0X 2 2 2 2 2 2" xfId="21950"/>
    <cellStyle name="SAPBEXHLevel0X 2 2 2 2 3" xfId="21951"/>
    <cellStyle name="SAPBEXHLevel0X 2 2 2 3" xfId="21952"/>
    <cellStyle name="SAPBEXHLevel0X 2 2 2 3 2" xfId="21953"/>
    <cellStyle name="SAPBEXHLevel0X 2 2 2 3 2 2" xfId="21954"/>
    <cellStyle name="SAPBEXHLevel0X 2 2 2 3 3" xfId="21955"/>
    <cellStyle name="SAPBEXHLevel0X 2 2 2 4" xfId="21956"/>
    <cellStyle name="SAPBEXHLevel0X 2 2 2 4 2" xfId="21957"/>
    <cellStyle name="SAPBEXHLevel0X 2 2 2 4 2 2" xfId="21958"/>
    <cellStyle name="SAPBEXHLevel0X 2 2 2 4 3" xfId="21959"/>
    <cellStyle name="SAPBEXHLevel0X 2 2 2 5" xfId="21960"/>
    <cellStyle name="SAPBEXHLevel0X 2 2 2 5 2" xfId="21961"/>
    <cellStyle name="SAPBEXHLevel0X 2 2 2 5 2 2" xfId="21962"/>
    <cellStyle name="SAPBEXHLevel0X 2 2 2 5 3" xfId="21963"/>
    <cellStyle name="SAPBEXHLevel0X 2 2 2 6" xfId="21964"/>
    <cellStyle name="SAPBEXHLevel0X 2 2 2 6 2" xfId="21965"/>
    <cellStyle name="SAPBEXHLevel0X 2 2 2 6 2 2" xfId="21966"/>
    <cellStyle name="SAPBEXHLevel0X 2 2 2 6 3" xfId="21967"/>
    <cellStyle name="SAPBEXHLevel0X 2 2 2 7" xfId="21968"/>
    <cellStyle name="SAPBEXHLevel0X 2 2 2 7 2" xfId="21969"/>
    <cellStyle name="SAPBEXHLevel0X 2 2 2 7 2 2" xfId="21970"/>
    <cellStyle name="SAPBEXHLevel0X 2 2 2 7 3" xfId="21971"/>
    <cellStyle name="SAPBEXHLevel0X 2 2 2 8" xfId="21972"/>
    <cellStyle name="SAPBEXHLevel0X 2 2 2 8 2" xfId="21973"/>
    <cellStyle name="SAPBEXHLevel0X 2 2 2 9" xfId="21974"/>
    <cellStyle name="SAPBEXHLevel0X 2 2 3" xfId="21975"/>
    <cellStyle name="SAPBEXHLevel0X 2 2 3 2" xfId="21976"/>
    <cellStyle name="SAPBEXHLevel0X 2 2 3 2 2" xfId="21977"/>
    <cellStyle name="SAPBEXHLevel0X 2 2 3 2 2 2" xfId="21978"/>
    <cellStyle name="SAPBEXHLevel0X 2 2 3 2 3" xfId="21979"/>
    <cellStyle name="SAPBEXHLevel0X 2 2 3 3" xfId="21980"/>
    <cellStyle name="SAPBEXHLevel0X 2 2 3 3 2" xfId="21981"/>
    <cellStyle name="SAPBEXHLevel0X 2 2 3 3 2 2" xfId="21982"/>
    <cellStyle name="SAPBEXHLevel0X 2 2 3 3 3" xfId="21983"/>
    <cellStyle name="SAPBEXHLevel0X 2 2 3 4" xfId="21984"/>
    <cellStyle name="SAPBEXHLevel0X 2 2 3 4 2" xfId="21985"/>
    <cellStyle name="SAPBEXHLevel0X 2 2 3 4 2 2" xfId="21986"/>
    <cellStyle name="SAPBEXHLevel0X 2 2 3 4 3" xfId="21987"/>
    <cellStyle name="SAPBEXHLevel0X 2 2 3 5" xfId="21988"/>
    <cellStyle name="SAPBEXHLevel0X 2 2 3 5 2" xfId="21989"/>
    <cellStyle name="SAPBEXHLevel0X 2 2 3 5 2 2" xfId="21990"/>
    <cellStyle name="SAPBEXHLevel0X 2 2 3 5 3" xfId="21991"/>
    <cellStyle name="SAPBEXHLevel0X 2 2 3 6" xfId="21992"/>
    <cellStyle name="SAPBEXHLevel0X 2 2 3 6 2" xfId="21993"/>
    <cellStyle name="SAPBEXHLevel0X 2 2 3 6 2 2" xfId="21994"/>
    <cellStyle name="SAPBEXHLevel0X 2 2 3 6 3" xfId="21995"/>
    <cellStyle name="SAPBEXHLevel0X 2 2 3 7" xfId="21996"/>
    <cellStyle name="SAPBEXHLevel0X 2 2 3 7 2" xfId="21997"/>
    <cellStyle name="SAPBEXHLevel0X 2 2 3 7 2 2" xfId="21998"/>
    <cellStyle name="SAPBEXHLevel0X 2 2 3 7 3" xfId="21999"/>
    <cellStyle name="SAPBEXHLevel0X 2 2 3 8" xfId="22000"/>
    <cellStyle name="SAPBEXHLevel0X 2 2 3 8 2" xfId="22001"/>
    <cellStyle name="SAPBEXHLevel0X 2 2 3 9" xfId="22002"/>
    <cellStyle name="SAPBEXHLevel0X 2 2 4" xfId="22003"/>
    <cellStyle name="SAPBEXHLevel0X 2 2 4 2" xfId="22004"/>
    <cellStyle name="SAPBEXHLevel0X 2 2 4 2 2" xfId="22005"/>
    <cellStyle name="SAPBEXHLevel0X 2 2 4 2 2 2" xfId="22006"/>
    <cellStyle name="SAPBEXHLevel0X 2 2 4 2 3" xfId="22007"/>
    <cellStyle name="SAPBEXHLevel0X 2 2 4 3" xfId="22008"/>
    <cellStyle name="SAPBEXHLevel0X 2 2 4 3 2" xfId="22009"/>
    <cellStyle name="SAPBEXHLevel0X 2 2 4 3 2 2" xfId="22010"/>
    <cellStyle name="SAPBEXHLevel0X 2 2 4 3 3" xfId="22011"/>
    <cellStyle name="SAPBEXHLevel0X 2 2 4 4" xfId="22012"/>
    <cellStyle name="SAPBEXHLevel0X 2 2 4 4 2" xfId="22013"/>
    <cellStyle name="SAPBEXHLevel0X 2 2 4 4 2 2" xfId="22014"/>
    <cellStyle name="SAPBEXHLevel0X 2 2 4 4 3" xfId="22015"/>
    <cellStyle name="SAPBEXHLevel0X 2 2 4 5" xfId="22016"/>
    <cellStyle name="SAPBEXHLevel0X 2 2 4 5 2" xfId="22017"/>
    <cellStyle name="SAPBEXHLevel0X 2 2 4 5 2 2" xfId="22018"/>
    <cellStyle name="SAPBEXHLevel0X 2 2 4 5 3" xfId="22019"/>
    <cellStyle name="SAPBEXHLevel0X 2 2 4 6" xfId="22020"/>
    <cellStyle name="SAPBEXHLevel0X 2 2 4 6 2" xfId="22021"/>
    <cellStyle name="SAPBEXHLevel0X 2 2 4 6 2 2" xfId="22022"/>
    <cellStyle name="SAPBEXHLevel0X 2 2 4 6 3" xfId="22023"/>
    <cellStyle name="SAPBEXHLevel0X 2 2 4 7" xfId="22024"/>
    <cellStyle name="SAPBEXHLevel0X 2 2 4 7 2" xfId="22025"/>
    <cellStyle name="SAPBEXHLevel0X 2 2 4 7 2 2" xfId="22026"/>
    <cellStyle name="SAPBEXHLevel0X 2 2 4 7 3" xfId="22027"/>
    <cellStyle name="SAPBEXHLevel0X 2 2 4 8" xfId="22028"/>
    <cellStyle name="SAPBEXHLevel0X 2 2 4 8 2" xfId="22029"/>
    <cellStyle name="SAPBEXHLevel0X 2 2 4 9" xfId="22030"/>
    <cellStyle name="SAPBEXHLevel0X 2 2 5" xfId="22031"/>
    <cellStyle name="SAPBEXHLevel0X 2 2 5 2" xfId="22032"/>
    <cellStyle name="SAPBEXHLevel0X 2 2 5 2 2" xfId="22033"/>
    <cellStyle name="SAPBEXHLevel0X 2 2 5 2 2 2" xfId="22034"/>
    <cellStyle name="SAPBEXHLevel0X 2 2 5 2 3" xfId="22035"/>
    <cellStyle name="SAPBEXHLevel0X 2 2 5 3" xfId="22036"/>
    <cellStyle name="SAPBEXHLevel0X 2 2 5 3 2" xfId="22037"/>
    <cellStyle name="SAPBEXHLevel0X 2 2 5 3 2 2" xfId="22038"/>
    <cellStyle name="SAPBEXHLevel0X 2 2 5 3 3" xfId="22039"/>
    <cellStyle name="SAPBEXHLevel0X 2 2 5 4" xfId="22040"/>
    <cellStyle name="SAPBEXHLevel0X 2 2 5 4 2" xfId="22041"/>
    <cellStyle name="SAPBEXHLevel0X 2 2 5 4 2 2" xfId="22042"/>
    <cellStyle name="SAPBEXHLevel0X 2 2 5 4 3" xfId="22043"/>
    <cellStyle name="SAPBEXHLevel0X 2 2 5 5" xfId="22044"/>
    <cellStyle name="SAPBEXHLevel0X 2 2 5 5 2" xfId="22045"/>
    <cellStyle name="SAPBEXHLevel0X 2 2 5 5 2 2" xfId="22046"/>
    <cellStyle name="SAPBEXHLevel0X 2 2 5 5 3" xfId="22047"/>
    <cellStyle name="SAPBEXHLevel0X 2 2 5 6" xfId="22048"/>
    <cellStyle name="SAPBEXHLevel0X 2 2 5 6 2" xfId="22049"/>
    <cellStyle name="SAPBEXHLevel0X 2 2 5 6 2 2" xfId="22050"/>
    <cellStyle name="SAPBEXHLevel0X 2 2 5 6 3" xfId="22051"/>
    <cellStyle name="SAPBEXHLevel0X 2 2 5 7" xfId="22052"/>
    <cellStyle name="SAPBEXHLevel0X 2 2 5 7 2" xfId="22053"/>
    <cellStyle name="SAPBEXHLevel0X 2 2 5 8" xfId="22054"/>
    <cellStyle name="SAPBEXHLevel0X 2 2 6" xfId="22055"/>
    <cellStyle name="SAPBEXHLevel0X 2 2 6 2" xfId="22056"/>
    <cellStyle name="SAPBEXHLevel0X 2 2 6 2 2" xfId="22057"/>
    <cellStyle name="SAPBEXHLevel0X 2 2 6 2 2 2" xfId="22058"/>
    <cellStyle name="SAPBEXHLevel0X 2 2 6 2 3" xfId="22059"/>
    <cellStyle name="SAPBEXHLevel0X 2 2 6 3" xfId="22060"/>
    <cellStyle name="SAPBEXHLevel0X 2 2 6 3 2" xfId="22061"/>
    <cellStyle name="SAPBEXHLevel0X 2 2 6 3 2 2" xfId="22062"/>
    <cellStyle name="SAPBEXHLevel0X 2 2 6 3 3" xfId="22063"/>
    <cellStyle name="SAPBEXHLevel0X 2 2 6 4" xfId="22064"/>
    <cellStyle name="SAPBEXHLevel0X 2 2 6 4 2" xfId="22065"/>
    <cellStyle name="SAPBEXHLevel0X 2 2 6 4 2 2" xfId="22066"/>
    <cellStyle name="SAPBEXHLevel0X 2 2 6 4 3" xfId="22067"/>
    <cellStyle name="SAPBEXHLevel0X 2 2 6 5" xfId="22068"/>
    <cellStyle name="SAPBEXHLevel0X 2 2 6 5 2" xfId="22069"/>
    <cellStyle name="SAPBEXHLevel0X 2 2 6 5 2 2" xfId="22070"/>
    <cellStyle name="SAPBEXHLevel0X 2 2 6 5 3" xfId="22071"/>
    <cellStyle name="SAPBEXHLevel0X 2 2 6 6" xfId="22072"/>
    <cellStyle name="SAPBEXHLevel0X 2 2 6 6 2" xfId="22073"/>
    <cellStyle name="SAPBEXHLevel0X 2 2 6 6 2 2" xfId="22074"/>
    <cellStyle name="SAPBEXHLevel0X 2 2 6 6 3" xfId="22075"/>
    <cellStyle name="SAPBEXHLevel0X 2 2 6 7" xfId="22076"/>
    <cellStyle name="SAPBEXHLevel0X 2 2 6 7 2" xfId="22077"/>
    <cellStyle name="SAPBEXHLevel0X 2 2 6 8" xfId="22078"/>
    <cellStyle name="SAPBEXHLevel0X 2 2 7" xfId="22079"/>
    <cellStyle name="SAPBEXHLevel0X 2 2 7 2" xfId="22080"/>
    <cellStyle name="SAPBEXHLevel0X 2 2 7 2 2" xfId="22081"/>
    <cellStyle name="SAPBEXHLevel0X 2 2 7 2 2 2" xfId="22082"/>
    <cellStyle name="SAPBEXHLevel0X 2 2 7 2 3" xfId="22083"/>
    <cellStyle name="SAPBEXHLevel0X 2 2 7 3" xfId="22084"/>
    <cellStyle name="SAPBEXHLevel0X 2 2 7 3 2" xfId="22085"/>
    <cellStyle name="SAPBEXHLevel0X 2 2 7 3 2 2" xfId="22086"/>
    <cellStyle name="SAPBEXHLevel0X 2 2 7 3 3" xfId="22087"/>
    <cellStyle name="SAPBEXHLevel0X 2 2 7 4" xfId="22088"/>
    <cellStyle name="SAPBEXHLevel0X 2 2 7 4 2" xfId="22089"/>
    <cellStyle name="SAPBEXHLevel0X 2 2 7 4 2 2" xfId="22090"/>
    <cellStyle name="SAPBEXHLevel0X 2 2 7 4 3" xfId="22091"/>
    <cellStyle name="SAPBEXHLevel0X 2 2 7 5" xfId="22092"/>
    <cellStyle name="SAPBEXHLevel0X 2 2 7 5 2" xfId="22093"/>
    <cellStyle name="SAPBEXHLevel0X 2 2 7 5 2 2" xfId="22094"/>
    <cellStyle name="SAPBEXHLevel0X 2 2 7 5 3" xfId="22095"/>
    <cellStyle name="SAPBEXHLevel0X 2 2 7 6" xfId="22096"/>
    <cellStyle name="SAPBEXHLevel0X 2 2 7 6 2" xfId="22097"/>
    <cellStyle name="SAPBEXHLevel0X 2 2 7 6 2 2" xfId="22098"/>
    <cellStyle name="SAPBEXHLevel0X 2 2 7 6 3" xfId="22099"/>
    <cellStyle name="SAPBEXHLevel0X 2 2 7 7" xfId="22100"/>
    <cellStyle name="SAPBEXHLevel0X 2 2 7 7 2" xfId="22101"/>
    <cellStyle name="SAPBEXHLevel0X 2 2 7 8" xfId="22102"/>
    <cellStyle name="SAPBEXHLevel0X 2 2 8" xfId="22103"/>
    <cellStyle name="SAPBEXHLevel0X 2 2 8 2" xfId="22104"/>
    <cellStyle name="SAPBEXHLevel0X 2 2 8 2 2" xfId="22105"/>
    <cellStyle name="SAPBEXHLevel0X 2 2 8 2 2 2" xfId="22106"/>
    <cellStyle name="SAPBEXHLevel0X 2 2 8 2 3" xfId="22107"/>
    <cellStyle name="SAPBEXHLevel0X 2 2 8 3" xfId="22108"/>
    <cellStyle name="SAPBEXHLevel0X 2 2 8 3 2" xfId="22109"/>
    <cellStyle name="SAPBEXHLevel0X 2 2 8 3 2 2" xfId="22110"/>
    <cellStyle name="SAPBEXHLevel0X 2 2 8 3 3" xfId="22111"/>
    <cellStyle name="SAPBEXHLevel0X 2 2 8 4" xfId="22112"/>
    <cellStyle name="SAPBEXHLevel0X 2 2 8 4 2" xfId="22113"/>
    <cellStyle name="SAPBEXHLevel0X 2 2 8 4 2 2" xfId="22114"/>
    <cellStyle name="SAPBEXHLevel0X 2 2 8 4 3" xfId="22115"/>
    <cellStyle name="SAPBEXHLevel0X 2 2 8 5" xfId="22116"/>
    <cellStyle name="SAPBEXHLevel0X 2 2 8 5 2" xfId="22117"/>
    <cellStyle name="SAPBEXHLevel0X 2 2 8 5 2 2" xfId="22118"/>
    <cellStyle name="SAPBEXHLevel0X 2 2 8 5 3" xfId="22119"/>
    <cellStyle name="SAPBEXHLevel0X 2 2 8 6" xfId="22120"/>
    <cellStyle name="SAPBEXHLevel0X 2 2 8 6 2" xfId="22121"/>
    <cellStyle name="SAPBEXHLevel0X 2 2 8 6 2 2" xfId="22122"/>
    <cellStyle name="SAPBEXHLevel0X 2 2 8 6 3" xfId="22123"/>
    <cellStyle name="SAPBEXHLevel0X 2 2 8 7" xfId="22124"/>
    <cellStyle name="SAPBEXHLevel0X 2 2 8 7 2" xfId="22125"/>
    <cellStyle name="SAPBEXHLevel0X 2 2 8 8" xfId="22126"/>
    <cellStyle name="SAPBEXHLevel0X 2 2 9" xfId="22127"/>
    <cellStyle name="SAPBEXHLevel0X 2 2 9 2" xfId="22128"/>
    <cellStyle name="SAPBEXHLevel0X 2 2 9 2 2" xfId="22129"/>
    <cellStyle name="SAPBEXHLevel0X 2 2 9 3" xfId="22130"/>
    <cellStyle name="SAPBEXHLevel0X 2 3" xfId="22131"/>
    <cellStyle name="SAPBEXHLevel0X 2 3 2" xfId="22132"/>
    <cellStyle name="SAPBEXHLevel0X 2 3 2 2" xfId="22133"/>
    <cellStyle name="SAPBEXHLevel0X 2 3 2 2 2" xfId="22134"/>
    <cellStyle name="SAPBEXHLevel0X 2 3 2 3" xfId="22135"/>
    <cellStyle name="SAPBEXHLevel0X 2 3 3" xfId="22136"/>
    <cellStyle name="SAPBEXHLevel0X 2 3 3 2" xfId="22137"/>
    <cellStyle name="SAPBEXHLevel0X 2 3 3 2 2" xfId="22138"/>
    <cellStyle name="SAPBEXHLevel0X 2 3 3 3" xfId="22139"/>
    <cellStyle name="SAPBEXHLevel0X 2 3 4" xfId="22140"/>
    <cellStyle name="SAPBEXHLevel0X 2 3 4 2" xfId="22141"/>
    <cellStyle name="SAPBEXHLevel0X 2 3 4 2 2" xfId="22142"/>
    <cellStyle name="SAPBEXHLevel0X 2 3 4 3" xfId="22143"/>
    <cellStyle name="SAPBEXHLevel0X 2 3 5" xfId="22144"/>
    <cellStyle name="SAPBEXHLevel0X 2 3 5 2" xfId="22145"/>
    <cellStyle name="SAPBEXHLevel0X 2 3 5 2 2" xfId="22146"/>
    <cellStyle name="SAPBEXHLevel0X 2 3 5 3" xfId="22147"/>
    <cellStyle name="SAPBEXHLevel0X 2 3 6" xfId="22148"/>
    <cellStyle name="SAPBEXHLevel0X 2 3 6 2" xfId="22149"/>
    <cellStyle name="SAPBEXHLevel0X 2 3 6 2 2" xfId="22150"/>
    <cellStyle name="SAPBEXHLevel0X 2 3 6 3" xfId="22151"/>
    <cellStyle name="SAPBEXHLevel0X 2 3 7" xfId="22152"/>
    <cellStyle name="SAPBEXHLevel0X 2 3 7 2" xfId="22153"/>
    <cellStyle name="SAPBEXHLevel0X 2 3 7 2 2" xfId="22154"/>
    <cellStyle name="SAPBEXHLevel0X 2 3 7 3" xfId="22155"/>
    <cellStyle name="SAPBEXHLevel0X 2 3 8" xfId="22156"/>
    <cellStyle name="SAPBEXHLevel0X 2 3 8 2" xfId="22157"/>
    <cellStyle name="SAPBEXHLevel0X 2 3 9" xfId="22158"/>
    <cellStyle name="SAPBEXHLevel0X 2 4" xfId="22159"/>
    <cellStyle name="SAPBEXHLevel0X 2 4 2" xfId="22160"/>
    <cellStyle name="SAPBEXHLevel0X 2 4 2 2" xfId="22161"/>
    <cellStyle name="SAPBEXHLevel0X 2 4 2 2 2" xfId="22162"/>
    <cellStyle name="SAPBEXHLevel0X 2 4 2 3" xfId="22163"/>
    <cellStyle name="SAPBEXHLevel0X 2 4 3" xfId="22164"/>
    <cellStyle name="SAPBEXHLevel0X 2 4 3 2" xfId="22165"/>
    <cellStyle name="SAPBEXHLevel0X 2 4 3 2 2" xfId="22166"/>
    <cellStyle name="SAPBEXHLevel0X 2 4 3 3" xfId="22167"/>
    <cellStyle name="SAPBEXHLevel0X 2 4 4" xfId="22168"/>
    <cellStyle name="SAPBEXHLevel0X 2 4 4 2" xfId="22169"/>
    <cellStyle name="SAPBEXHLevel0X 2 4 4 2 2" xfId="22170"/>
    <cellStyle name="SAPBEXHLevel0X 2 4 4 3" xfId="22171"/>
    <cellStyle name="SAPBEXHLevel0X 2 4 5" xfId="22172"/>
    <cellStyle name="SAPBEXHLevel0X 2 4 5 2" xfId="22173"/>
    <cellStyle name="SAPBEXHLevel0X 2 4 5 2 2" xfId="22174"/>
    <cellStyle name="SAPBEXHLevel0X 2 4 5 3" xfId="22175"/>
    <cellStyle name="SAPBEXHLevel0X 2 4 6" xfId="22176"/>
    <cellStyle name="SAPBEXHLevel0X 2 4 6 2" xfId="22177"/>
    <cellStyle name="SAPBEXHLevel0X 2 4 6 2 2" xfId="22178"/>
    <cellStyle name="SAPBEXHLevel0X 2 4 6 3" xfId="22179"/>
    <cellStyle name="SAPBEXHLevel0X 2 4 7" xfId="22180"/>
    <cellStyle name="SAPBEXHLevel0X 2 4 7 2" xfId="22181"/>
    <cellStyle name="SAPBEXHLevel0X 2 4 7 2 2" xfId="22182"/>
    <cellStyle name="SAPBEXHLevel0X 2 4 7 3" xfId="22183"/>
    <cellStyle name="SAPBEXHLevel0X 2 4 8" xfId="22184"/>
    <cellStyle name="SAPBEXHLevel0X 2 4 8 2" xfId="22185"/>
    <cellStyle name="SAPBEXHLevel0X 2 4 9" xfId="22186"/>
    <cellStyle name="SAPBEXHLevel0X 2 5" xfId="22187"/>
    <cellStyle name="SAPBEXHLevel0X 2 5 2" xfId="22188"/>
    <cellStyle name="SAPBEXHLevel0X 2 5 2 2" xfId="22189"/>
    <cellStyle name="SAPBEXHLevel0X 2 5 2 2 2" xfId="22190"/>
    <cellStyle name="SAPBEXHLevel0X 2 5 2 3" xfId="22191"/>
    <cellStyle name="SAPBEXHLevel0X 2 5 3" xfId="22192"/>
    <cellStyle name="SAPBEXHLevel0X 2 5 3 2" xfId="22193"/>
    <cellStyle name="SAPBEXHLevel0X 2 5 3 2 2" xfId="22194"/>
    <cellStyle name="SAPBEXHLevel0X 2 5 3 3" xfId="22195"/>
    <cellStyle name="SAPBEXHLevel0X 2 5 4" xfId="22196"/>
    <cellStyle name="SAPBEXHLevel0X 2 5 4 2" xfId="22197"/>
    <cellStyle name="SAPBEXHLevel0X 2 5 4 2 2" xfId="22198"/>
    <cellStyle name="SAPBEXHLevel0X 2 5 4 3" xfId="22199"/>
    <cellStyle name="SAPBEXHLevel0X 2 5 5" xfId="22200"/>
    <cellStyle name="SAPBEXHLevel0X 2 5 5 2" xfId="22201"/>
    <cellStyle name="SAPBEXHLevel0X 2 5 5 2 2" xfId="22202"/>
    <cellStyle name="SAPBEXHLevel0X 2 5 5 3" xfId="22203"/>
    <cellStyle name="SAPBEXHLevel0X 2 5 6" xfId="22204"/>
    <cellStyle name="SAPBEXHLevel0X 2 5 6 2" xfId="22205"/>
    <cellStyle name="SAPBEXHLevel0X 2 5 6 2 2" xfId="22206"/>
    <cellStyle name="SAPBEXHLevel0X 2 5 6 3" xfId="22207"/>
    <cellStyle name="SAPBEXHLevel0X 2 5 7" xfId="22208"/>
    <cellStyle name="SAPBEXHLevel0X 2 5 7 2" xfId="22209"/>
    <cellStyle name="SAPBEXHLevel0X 2 5 7 2 2" xfId="22210"/>
    <cellStyle name="SAPBEXHLevel0X 2 5 7 3" xfId="22211"/>
    <cellStyle name="SAPBEXHLevel0X 2 5 8" xfId="22212"/>
    <cellStyle name="SAPBEXHLevel0X 2 5 8 2" xfId="22213"/>
    <cellStyle name="SAPBEXHLevel0X 2 5 9" xfId="22214"/>
    <cellStyle name="SAPBEXHLevel0X 2 6" xfId="22215"/>
    <cellStyle name="SAPBEXHLevel0X 2 6 2" xfId="22216"/>
    <cellStyle name="SAPBEXHLevel0X 2 6 2 2" xfId="22217"/>
    <cellStyle name="SAPBEXHLevel0X 2 6 2 2 2" xfId="22218"/>
    <cellStyle name="SAPBEXHLevel0X 2 6 2 3" xfId="22219"/>
    <cellStyle name="SAPBEXHLevel0X 2 6 3" xfId="22220"/>
    <cellStyle name="SAPBEXHLevel0X 2 6 3 2" xfId="22221"/>
    <cellStyle name="SAPBEXHLevel0X 2 6 3 2 2" xfId="22222"/>
    <cellStyle name="SAPBEXHLevel0X 2 6 3 3" xfId="22223"/>
    <cellStyle name="SAPBEXHLevel0X 2 6 4" xfId="22224"/>
    <cellStyle name="SAPBEXHLevel0X 2 6 4 2" xfId="22225"/>
    <cellStyle name="SAPBEXHLevel0X 2 6 4 2 2" xfId="22226"/>
    <cellStyle name="SAPBEXHLevel0X 2 6 4 3" xfId="22227"/>
    <cellStyle name="SAPBEXHLevel0X 2 6 5" xfId="22228"/>
    <cellStyle name="SAPBEXHLevel0X 2 6 5 2" xfId="22229"/>
    <cellStyle name="SAPBEXHLevel0X 2 6 5 2 2" xfId="22230"/>
    <cellStyle name="SAPBEXHLevel0X 2 6 5 3" xfId="22231"/>
    <cellStyle name="SAPBEXHLevel0X 2 6 6" xfId="22232"/>
    <cellStyle name="SAPBEXHLevel0X 2 6 6 2" xfId="22233"/>
    <cellStyle name="SAPBEXHLevel0X 2 6 6 2 2" xfId="22234"/>
    <cellStyle name="SAPBEXHLevel0X 2 6 6 3" xfId="22235"/>
    <cellStyle name="SAPBEXHLevel0X 2 6 7" xfId="22236"/>
    <cellStyle name="SAPBEXHLevel0X 2 6 7 2" xfId="22237"/>
    <cellStyle name="SAPBEXHLevel0X 2 6 8" xfId="22238"/>
    <cellStyle name="SAPBEXHLevel0X 2 7" xfId="22239"/>
    <cellStyle name="SAPBEXHLevel0X 2 7 2" xfId="22240"/>
    <cellStyle name="SAPBEXHLevel0X 2 7 2 2" xfId="22241"/>
    <cellStyle name="SAPBEXHLevel0X 2 7 2 2 2" xfId="22242"/>
    <cellStyle name="SAPBEXHLevel0X 2 7 2 3" xfId="22243"/>
    <cellStyle name="SAPBEXHLevel0X 2 7 3" xfId="22244"/>
    <cellStyle name="SAPBEXHLevel0X 2 7 3 2" xfId="22245"/>
    <cellStyle name="SAPBEXHLevel0X 2 7 3 2 2" xfId="22246"/>
    <cellStyle name="SAPBEXHLevel0X 2 7 3 3" xfId="22247"/>
    <cellStyle name="SAPBEXHLevel0X 2 7 4" xfId="22248"/>
    <cellStyle name="SAPBEXHLevel0X 2 7 4 2" xfId="22249"/>
    <cellStyle name="SAPBEXHLevel0X 2 7 4 2 2" xfId="22250"/>
    <cellStyle name="SAPBEXHLevel0X 2 7 4 3" xfId="22251"/>
    <cellStyle name="SAPBEXHLevel0X 2 7 5" xfId="22252"/>
    <cellStyle name="SAPBEXHLevel0X 2 7 5 2" xfId="22253"/>
    <cellStyle name="SAPBEXHLevel0X 2 7 5 2 2" xfId="22254"/>
    <cellStyle name="SAPBEXHLevel0X 2 7 5 3" xfId="22255"/>
    <cellStyle name="SAPBEXHLevel0X 2 7 6" xfId="22256"/>
    <cellStyle name="SAPBEXHLevel0X 2 7 6 2" xfId="22257"/>
    <cellStyle name="SAPBEXHLevel0X 2 7 6 2 2" xfId="22258"/>
    <cellStyle name="SAPBEXHLevel0X 2 7 6 3" xfId="22259"/>
    <cellStyle name="SAPBEXHLevel0X 2 7 7" xfId="22260"/>
    <cellStyle name="SAPBEXHLevel0X 2 7 7 2" xfId="22261"/>
    <cellStyle name="SAPBEXHLevel0X 2 7 8" xfId="22262"/>
    <cellStyle name="SAPBEXHLevel0X 2 8" xfId="22263"/>
    <cellStyle name="SAPBEXHLevel0X 2 8 2" xfId="22264"/>
    <cellStyle name="SAPBEXHLevel0X 2 8 2 2" xfId="22265"/>
    <cellStyle name="SAPBEXHLevel0X 2 8 2 2 2" xfId="22266"/>
    <cellStyle name="SAPBEXHLevel0X 2 8 2 3" xfId="22267"/>
    <cellStyle name="SAPBEXHLevel0X 2 8 3" xfId="22268"/>
    <cellStyle name="SAPBEXHLevel0X 2 8 3 2" xfId="22269"/>
    <cellStyle name="SAPBEXHLevel0X 2 8 3 2 2" xfId="22270"/>
    <cellStyle name="SAPBEXHLevel0X 2 8 3 3" xfId="22271"/>
    <cellStyle name="SAPBEXHLevel0X 2 8 4" xfId="22272"/>
    <cellStyle name="SAPBEXHLevel0X 2 8 4 2" xfId="22273"/>
    <cellStyle name="SAPBEXHLevel0X 2 8 4 2 2" xfId="22274"/>
    <cellStyle name="SAPBEXHLevel0X 2 8 4 3" xfId="22275"/>
    <cellStyle name="SAPBEXHLevel0X 2 8 5" xfId="22276"/>
    <cellStyle name="SAPBEXHLevel0X 2 8 5 2" xfId="22277"/>
    <cellStyle name="SAPBEXHLevel0X 2 8 5 2 2" xfId="22278"/>
    <cellStyle name="SAPBEXHLevel0X 2 8 5 3" xfId="22279"/>
    <cellStyle name="SAPBEXHLevel0X 2 8 6" xfId="22280"/>
    <cellStyle name="SAPBEXHLevel0X 2 8 6 2" xfId="22281"/>
    <cellStyle name="SAPBEXHLevel0X 2 8 6 2 2" xfId="22282"/>
    <cellStyle name="SAPBEXHLevel0X 2 8 6 3" xfId="22283"/>
    <cellStyle name="SAPBEXHLevel0X 2 8 7" xfId="22284"/>
    <cellStyle name="SAPBEXHLevel0X 2 8 7 2" xfId="22285"/>
    <cellStyle name="SAPBEXHLevel0X 2 8 8" xfId="22286"/>
    <cellStyle name="SAPBEXHLevel0X 2 9" xfId="22287"/>
    <cellStyle name="SAPBEXHLevel0X 2 9 2" xfId="22288"/>
    <cellStyle name="SAPBEXHLevel0X 2 9 2 2" xfId="22289"/>
    <cellStyle name="SAPBEXHLevel0X 2 9 2 2 2" xfId="22290"/>
    <cellStyle name="SAPBEXHLevel0X 2 9 2 3" xfId="22291"/>
    <cellStyle name="SAPBEXHLevel0X 2 9 3" xfId="22292"/>
    <cellStyle name="SAPBEXHLevel0X 2 9 3 2" xfId="22293"/>
    <cellStyle name="SAPBEXHLevel0X 2 9 3 2 2" xfId="22294"/>
    <cellStyle name="SAPBEXHLevel0X 2 9 3 3" xfId="22295"/>
    <cellStyle name="SAPBEXHLevel0X 2 9 4" xfId="22296"/>
    <cellStyle name="SAPBEXHLevel0X 2 9 4 2" xfId="22297"/>
    <cellStyle name="SAPBEXHLevel0X 2 9 4 2 2" xfId="22298"/>
    <cellStyle name="SAPBEXHLevel0X 2 9 4 3" xfId="22299"/>
    <cellStyle name="SAPBEXHLevel0X 2 9 5" xfId="22300"/>
    <cellStyle name="SAPBEXHLevel0X 2 9 5 2" xfId="22301"/>
    <cellStyle name="SAPBEXHLevel0X 2 9 5 2 2" xfId="22302"/>
    <cellStyle name="SAPBEXHLevel0X 2 9 5 3" xfId="22303"/>
    <cellStyle name="SAPBEXHLevel0X 2 9 6" xfId="22304"/>
    <cellStyle name="SAPBEXHLevel0X 2 9 6 2" xfId="22305"/>
    <cellStyle name="SAPBEXHLevel0X 2 9 6 2 2" xfId="22306"/>
    <cellStyle name="SAPBEXHLevel0X 2 9 6 3" xfId="22307"/>
    <cellStyle name="SAPBEXHLevel0X 2 9 7" xfId="22308"/>
    <cellStyle name="SAPBEXHLevel0X 2 9 7 2" xfId="22309"/>
    <cellStyle name="SAPBEXHLevel0X 2 9 8" xfId="22310"/>
    <cellStyle name="SAPBEXHLevel0X 2_Формат БП (формы сбытовых компаний)_1" xfId="22311"/>
    <cellStyle name="SAPBEXHLevel0X 3" xfId="22312"/>
    <cellStyle name="SAPBEXHLevel0X 3 10" xfId="22313"/>
    <cellStyle name="SAPBEXHLevel0X 3 2" xfId="22314"/>
    <cellStyle name="SAPBEXHLevel0X 3 2 2" xfId="22315"/>
    <cellStyle name="SAPBEXHLevel0X 3 2 2 2" xfId="22316"/>
    <cellStyle name="SAPBEXHLevel0X 3 2 3" xfId="22317"/>
    <cellStyle name="SAPBEXHLevel0X 3 3" xfId="22318"/>
    <cellStyle name="SAPBEXHLevel0X 3 3 2" xfId="22319"/>
    <cellStyle name="SAPBEXHLevel0X 3 3 2 2" xfId="22320"/>
    <cellStyle name="SAPBEXHLevel0X 3 3 3" xfId="22321"/>
    <cellStyle name="SAPBEXHLevel0X 3 4" xfId="22322"/>
    <cellStyle name="SAPBEXHLevel0X 3 4 2" xfId="22323"/>
    <cellStyle name="SAPBEXHLevel0X 3 4 2 2" xfId="22324"/>
    <cellStyle name="SAPBEXHLevel0X 3 4 3" xfId="22325"/>
    <cellStyle name="SAPBEXHLevel0X 3 5" xfId="22326"/>
    <cellStyle name="SAPBEXHLevel0X 3 5 2" xfId="22327"/>
    <cellStyle name="SAPBEXHLevel0X 3 5 2 2" xfId="22328"/>
    <cellStyle name="SAPBEXHLevel0X 3 5 3" xfId="22329"/>
    <cellStyle name="SAPBEXHLevel0X 3 6" xfId="22330"/>
    <cellStyle name="SAPBEXHLevel0X 3 6 2" xfId="22331"/>
    <cellStyle name="SAPBEXHLevel0X 3 6 2 2" xfId="22332"/>
    <cellStyle name="SAPBEXHLevel0X 3 6 3" xfId="22333"/>
    <cellStyle name="SAPBEXHLevel0X 3 7" xfId="22334"/>
    <cellStyle name="SAPBEXHLevel0X 3 7 2" xfId="22335"/>
    <cellStyle name="SAPBEXHLevel0X 3 7 2 2" xfId="22336"/>
    <cellStyle name="SAPBEXHLevel0X 3 7 3" xfId="22337"/>
    <cellStyle name="SAPBEXHLevel0X 3 8" xfId="22338"/>
    <cellStyle name="SAPBEXHLevel0X 3 8 2" xfId="22339"/>
    <cellStyle name="SAPBEXHLevel0X 3 9" xfId="22340"/>
    <cellStyle name="SAPBEXHLevel0X 4" xfId="22341"/>
    <cellStyle name="SAPBEXHLevel0X 4 2" xfId="22342"/>
    <cellStyle name="SAPBEXHLevel0X 4 2 2" xfId="22343"/>
    <cellStyle name="SAPBEXHLevel0X 4 2 2 2" xfId="22344"/>
    <cellStyle name="SAPBEXHLevel0X 4 2 3" xfId="22345"/>
    <cellStyle name="SAPBEXHLevel0X 4 3" xfId="22346"/>
    <cellStyle name="SAPBEXHLevel0X 4 3 2" xfId="22347"/>
    <cellStyle name="SAPBEXHLevel0X 4 3 2 2" xfId="22348"/>
    <cellStyle name="SAPBEXHLevel0X 4 3 3" xfId="22349"/>
    <cellStyle name="SAPBEXHLevel0X 4 4" xfId="22350"/>
    <cellStyle name="SAPBEXHLevel0X 4 4 2" xfId="22351"/>
    <cellStyle name="SAPBEXHLevel0X 4 4 2 2" xfId="22352"/>
    <cellStyle name="SAPBEXHLevel0X 4 4 3" xfId="22353"/>
    <cellStyle name="SAPBEXHLevel0X 4 5" xfId="22354"/>
    <cellStyle name="SAPBEXHLevel0X 4 5 2" xfId="22355"/>
    <cellStyle name="SAPBEXHLevel0X 4 5 2 2" xfId="22356"/>
    <cellStyle name="SAPBEXHLevel0X 4 5 3" xfId="22357"/>
    <cellStyle name="SAPBEXHLevel0X 4 6" xfId="22358"/>
    <cellStyle name="SAPBEXHLevel0X 4 6 2" xfId="22359"/>
    <cellStyle name="SAPBEXHLevel0X 4 6 2 2" xfId="22360"/>
    <cellStyle name="SAPBEXHLevel0X 4 6 3" xfId="22361"/>
    <cellStyle name="SAPBEXHLevel0X 4 7" xfId="22362"/>
    <cellStyle name="SAPBEXHLevel0X 4 7 2" xfId="22363"/>
    <cellStyle name="SAPBEXHLevel0X 4 7 2 2" xfId="22364"/>
    <cellStyle name="SAPBEXHLevel0X 4 7 3" xfId="22365"/>
    <cellStyle name="SAPBEXHLevel0X 4 8" xfId="22366"/>
    <cellStyle name="SAPBEXHLevel0X 4 8 2" xfId="22367"/>
    <cellStyle name="SAPBEXHLevel0X 4 9" xfId="22368"/>
    <cellStyle name="SAPBEXHLevel0X 5" xfId="22369"/>
    <cellStyle name="SAPBEXHLevel0X 5 2" xfId="22370"/>
    <cellStyle name="SAPBEXHLevel0X 5 2 2" xfId="22371"/>
    <cellStyle name="SAPBEXHLevel0X 5 2 2 2" xfId="22372"/>
    <cellStyle name="SAPBEXHLevel0X 5 2 3" xfId="22373"/>
    <cellStyle name="SAPBEXHLevel0X 5 3" xfId="22374"/>
    <cellStyle name="SAPBEXHLevel0X 5 3 2" xfId="22375"/>
    <cellStyle name="SAPBEXHLevel0X 5 3 2 2" xfId="22376"/>
    <cellStyle name="SAPBEXHLevel0X 5 3 3" xfId="22377"/>
    <cellStyle name="SAPBEXHLevel0X 5 4" xfId="22378"/>
    <cellStyle name="SAPBEXHLevel0X 5 4 2" xfId="22379"/>
    <cellStyle name="SAPBEXHLevel0X 5 4 2 2" xfId="22380"/>
    <cellStyle name="SAPBEXHLevel0X 5 4 3" xfId="22381"/>
    <cellStyle name="SAPBEXHLevel0X 5 5" xfId="22382"/>
    <cellStyle name="SAPBEXHLevel0X 5 5 2" xfId="22383"/>
    <cellStyle name="SAPBEXHLevel0X 5 5 2 2" xfId="22384"/>
    <cellStyle name="SAPBEXHLevel0X 5 5 3" xfId="22385"/>
    <cellStyle name="SAPBEXHLevel0X 5 6" xfId="22386"/>
    <cellStyle name="SAPBEXHLevel0X 5 6 2" xfId="22387"/>
    <cellStyle name="SAPBEXHLevel0X 5 6 2 2" xfId="22388"/>
    <cellStyle name="SAPBEXHLevel0X 5 6 3" xfId="22389"/>
    <cellStyle name="SAPBEXHLevel0X 5 7" xfId="22390"/>
    <cellStyle name="SAPBEXHLevel0X 5 7 2" xfId="22391"/>
    <cellStyle name="SAPBEXHLevel0X 5 7 2 2" xfId="22392"/>
    <cellStyle name="SAPBEXHLevel0X 5 7 3" xfId="22393"/>
    <cellStyle name="SAPBEXHLevel0X 5 8" xfId="22394"/>
    <cellStyle name="SAPBEXHLevel0X 5 8 2" xfId="22395"/>
    <cellStyle name="SAPBEXHLevel0X 5 9" xfId="22396"/>
    <cellStyle name="SAPBEXHLevel0X 6" xfId="22397"/>
    <cellStyle name="SAPBEXHLevel0X 6 2" xfId="22398"/>
    <cellStyle name="SAPBEXHLevel0X 6 2 2" xfId="22399"/>
    <cellStyle name="SAPBEXHLevel0X 6 2 2 2" xfId="22400"/>
    <cellStyle name="SAPBEXHLevel0X 6 2 3" xfId="22401"/>
    <cellStyle name="SAPBEXHLevel0X 6 3" xfId="22402"/>
    <cellStyle name="SAPBEXHLevel0X 6 3 2" xfId="22403"/>
    <cellStyle name="SAPBEXHLevel0X 6 3 2 2" xfId="22404"/>
    <cellStyle name="SAPBEXHLevel0X 6 3 3" xfId="22405"/>
    <cellStyle name="SAPBEXHLevel0X 6 4" xfId="22406"/>
    <cellStyle name="SAPBEXHLevel0X 6 4 2" xfId="22407"/>
    <cellStyle name="SAPBEXHLevel0X 6 4 2 2" xfId="22408"/>
    <cellStyle name="SAPBEXHLevel0X 6 4 3" xfId="22409"/>
    <cellStyle name="SAPBEXHLevel0X 6 5" xfId="22410"/>
    <cellStyle name="SAPBEXHLevel0X 6 5 2" xfId="22411"/>
    <cellStyle name="SAPBEXHLevel0X 6 5 2 2" xfId="22412"/>
    <cellStyle name="SAPBEXHLevel0X 6 5 3" xfId="22413"/>
    <cellStyle name="SAPBEXHLevel0X 6 6" xfId="22414"/>
    <cellStyle name="SAPBEXHLevel0X 6 6 2" xfId="22415"/>
    <cellStyle name="SAPBEXHLevel0X 6 6 2 2" xfId="22416"/>
    <cellStyle name="SAPBEXHLevel0X 6 6 3" xfId="22417"/>
    <cellStyle name="SAPBEXHLevel0X 6 7" xfId="22418"/>
    <cellStyle name="SAPBEXHLevel0X 6 7 2" xfId="22419"/>
    <cellStyle name="SAPBEXHLevel0X 6 7 2 2" xfId="22420"/>
    <cellStyle name="SAPBEXHLevel0X 6 7 3" xfId="22421"/>
    <cellStyle name="SAPBEXHLevel0X 6 8" xfId="22422"/>
    <cellStyle name="SAPBEXHLevel0X 6 8 2" xfId="22423"/>
    <cellStyle name="SAPBEXHLevel0X 6 9" xfId="22424"/>
    <cellStyle name="SAPBEXHLevel0X 7" xfId="22425"/>
    <cellStyle name="SAPBEXHLevel0X 7 2" xfId="22426"/>
    <cellStyle name="SAPBEXHLevel0X 7 2 2" xfId="22427"/>
    <cellStyle name="SAPBEXHLevel0X 7 2 2 2" xfId="22428"/>
    <cellStyle name="SAPBEXHLevel0X 7 2 3" xfId="22429"/>
    <cellStyle name="SAPBEXHLevel0X 7 3" xfId="22430"/>
    <cellStyle name="SAPBEXHLevel0X 7 3 2" xfId="22431"/>
    <cellStyle name="SAPBEXHLevel0X 7 3 2 2" xfId="22432"/>
    <cellStyle name="SAPBEXHLevel0X 7 3 3" xfId="22433"/>
    <cellStyle name="SAPBEXHLevel0X 7 4" xfId="22434"/>
    <cellStyle name="SAPBEXHLevel0X 7 4 2" xfId="22435"/>
    <cellStyle name="SAPBEXHLevel0X 7 4 2 2" xfId="22436"/>
    <cellStyle name="SAPBEXHLevel0X 7 4 3" xfId="22437"/>
    <cellStyle name="SAPBEXHLevel0X 7 5" xfId="22438"/>
    <cellStyle name="SAPBEXHLevel0X 7 5 2" xfId="22439"/>
    <cellStyle name="SAPBEXHLevel0X 7 5 2 2" xfId="22440"/>
    <cellStyle name="SAPBEXHLevel0X 7 5 3" xfId="22441"/>
    <cellStyle name="SAPBEXHLevel0X 7 6" xfId="22442"/>
    <cellStyle name="SAPBEXHLevel0X 7 6 2" xfId="22443"/>
    <cellStyle name="SAPBEXHLevel0X 7 6 2 2" xfId="22444"/>
    <cellStyle name="SAPBEXHLevel0X 7 6 3" xfId="22445"/>
    <cellStyle name="SAPBEXHLevel0X 7 7" xfId="22446"/>
    <cellStyle name="SAPBEXHLevel0X 7 7 2" xfId="22447"/>
    <cellStyle name="SAPBEXHLevel0X 7 7 2 2" xfId="22448"/>
    <cellStyle name="SAPBEXHLevel0X 7 7 3" xfId="22449"/>
    <cellStyle name="SAPBEXHLevel0X 7 8" xfId="22450"/>
    <cellStyle name="SAPBEXHLevel0X 7 8 2" xfId="22451"/>
    <cellStyle name="SAPBEXHLevel0X 7 9" xfId="22452"/>
    <cellStyle name="SAPBEXHLevel0X 8" xfId="22453"/>
    <cellStyle name="SAPBEXHLevel0X 8 2" xfId="22454"/>
    <cellStyle name="SAPBEXHLevel0X 8 2 2" xfId="22455"/>
    <cellStyle name="SAPBEXHLevel0X 8 2 2 2" xfId="22456"/>
    <cellStyle name="SAPBEXHLevel0X 8 2 3" xfId="22457"/>
    <cellStyle name="SAPBEXHLevel0X 8 3" xfId="22458"/>
    <cellStyle name="SAPBEXHLevel0X 8 3 2" xfId="22459"/>
    <cellStyle name="SAPBEXHLevel0X 8 3 2 2" xfId="22460"/>
    <cellStyle name="SAPBEXHLevel0X 8 3 3" xfId="22461"/>
    <cellStyle name="SAPBEXHLevel0X 8 4" xfId="22462"/>
    <cellStyle name="SAPBEXHLevel0X 8 4 2" xfId="22463"/>
    <cellStyle name="SAPBEXHLevel0X 8 4 2 2" xfId="22464"/>
    <cellStyle name="SAPBEXHLevel0X 8 4 3" xfId="22465"/>
    <cellStyle name="SAPBEXHLevel0X 8 5" xfId="22466"/>
    <cellStyle name="SAPBEXHLevel0X 8 5 2" xfId="22467"/>
    <cellStyle name="SAPBEXHLevel0X 8 5 2 2" xfId="22468"/>
    <cellStyle name="SAPBEXHLevel0X 8 5 3" xfId="22469"/>
    <cellStyle name="SAPBEXHLevel0X 8 6" xfId="22470"/>
    <cellStyle name="SAPBEXHLevel0X 8 6 2" xfId="22471"/>
    <cellStyle name="SAPBEXHLevel0X 8 6 2 2" xfId="22472"/>
    <cellStyle name="SAPBEXHLevel0X 8 6 3" xfId="22473"/>
    <cellStyle name="SAPBEXHLevel0X 8 7" xfId="22474"/>
    <cellStyle name="SAPBEXHLevel0X 8 7 2" xfId="22475"/>
    <cellStyle name="SAPBEXHLevel0X 8 7 2 2" xfId="22476"/>
    <cellStyle name="SAPBEXHLevel0X 8 7 3" xfId="22477"/>
    <cellStyle name="SAPBEXHLevel0X 8 8" xfId="22478"/>
    <cellStyle name="SAPBEXHLevel0X 8 8 2" xfId="22479"/>
    <cellStyle name="SAPBEXHLevel0X 8 9" xfId="22480"/>
    <cellStyle name="SAPBEXHLevel0X 9" xfId="22481"/>
    <cellStyle name="SAPBEXHLevel0X 9 2" xfId="22482"/>
    <cellStyle name="SAPBEXHLevel0X 9 2 2" xfId="22483"/>
    <cellStyle name="SAPBEXHLevel0X 9 2 2 2" xfId="22484"/>
    <cellStyle name="SAPBEXHLevel0X 9 2 3" xfId="22485"/>
    <cellStyle name="SAPBEXHLevel0X 9 3" xfId="22486"/>
    <cellStyle name="SAPBEXHLevel0X 9 3 2" xfId="22487"/>
    <cellStyle name="SAPBEXHLevel0X 9 3 2 2" xfId="22488"/>
    <cellStyle name="SAPBEXHLevel0X 9 3 3" xfId="22489"/>
    <cellStyle name="SAPBEXHLevel0X 9 4" xfId="22490"/>
    <cellStyle name="SAPBEXHLevel0X 9 4 2" xfId="22491"/>
    <cellStyle name="SAPBEXHLevel0X 9 4 2 2" xfId="22492"/>
    <cellStyle name="SAPBEXHLevel0X 9 4 3" xfId="22493"/>
    <cellStyle name="SAPBEXHLevel0X 9 5" xfId="22494"/>
    <cellStyle name="SAPBEXHLevel0X 9 5 2" xfId="22495"/>
    <cellStyle name="SAPBEXHLevel0X 9 5 2 2" xfId="22496"/>
    <cellStyle name="SAPBEXHLevel0X 9 5 3" xfId="22497"/>
    <cellStyle name="SAPBEXHLevel0X 9 6" xfId="22498"/>
    <cellStyle name="SAPBEXHLevel0X 9 6 2" xfId="22499"/>
    <cellStyle name="SAPBEXHLevel0X 9 6 2 2" xfId="22500"/>
    <cellStyle name="SAPBEXHLevel0X 9 6 3" xfId="22501"/>
    <cellStyle name="SAPBEXHLevel0X 9 7" xfId="22502"/>
    <cellStyle name="SAPBEXHLevel0X 9 7 2" xfId="22503"/>
    <cellStyle name="SAPBEXHLevel0X 9 8" xfId="22504"/>
    <cellStyle name="SAPBEXHLevel0X_6.1-топл_расход" xfId="22505"/>
    <cellStyle name="SAPBEXHLevel1" xfId="22506"/>
    <cellStyle name="SAPBEXHLevel1 10" xfId="22507"/>
    <cellStyle name="SAPBEXHLevel1 10 2" xfId="22508"/>
    <cellStyle name="SAPBEXHLevel1 10 2 2" xfId="22509"/>
    <cellStyle name="SAPBEXHLevel1 10 2 2 2" xfId="22510"/>
    <cellStyle name="SAPBEXHLevel1 10 2 3" xfId="22511"/>
    <cellStyle name="SAPBEXHLevel1 10 3" xfId="22512"/>
    <cellStyle name="SAPBEXHLevel1 10 3 2" xfId="22513"/>
    <cellStyle name="SAPBEXHLevel1 10 3 2 2" xfId="22514"/>
    <cellStyle name="SAPBEXHLevel1 10 3 3" xfId="22515"/>
    <cellStyle name="SAPBEXHLevel1 10 4" xfId="22516"/>
    <cellStyle name="SAPBEXHLevel1 10 4 2" xfId="22517"/>
    <cellStyle name="SAPBEXHLevel1 10 4 2 2" xfId="22518"/>
    <cellStyle name="SAPBEXHLevel1 10 4 3" xfId="22519"/>
    <cellStyle name="SAPBEXHLevel1 10 5" xfId="22520"/>
    <cellStyle name="SAPBEXHLevel1 10 5 2" xfId="22521"/>
    <cellStyle name="SAPBEXHLevel1 10 5 2 2" xfId="22522"/>
    <cellStyle name="SAPBEXHLevel1 10 5 3" xfId="22523"/>
    <cellStyle name="SAPBEXHLevel1 10 6" xfId="22524"/>
    <cellStyle name="SAPBEXHLevel1 10 6 2" xfId="22525"/>
    <cellStyle name="SAPBEXHLevel1 10 6 2 2" xfId="22526"/>
    <cellStyle name="SAPBEXHLevel1 10 6 3" xfId="22527"/>
    <cellStyle name="SAPBEXHLevel1 10 7" xfId="22528"/>
    <cellStyle name="SAPBEXHLevel1 10 7 2" xfId="22529"/>
    <cellStyle name="SAPBEXHLevel1 10 8" xfId="22530"/>
    <cellStyle name="SAPBEXHLevel1 11" xfId="22531"/>
    <cellStyle name="SAPBEXHLevel1 11 2" xfId="22532"/>
    <cellStyle name="SAPBEXHLevel1 11 2 2" xfId="22533"/>
    <cellStyle name="SAPBEXHLevel1 11 3" xfId="22534"/>
    <cellStyle name="SAPBEXHLevel1 12" xfId="22535"/>
    <cellStyle name="SAPBEXHLevel1 12 2" xfId="22536"/>
    <cellStyle name="SAPBEXHLevel1 12 2 2" xfId="22537"/>
    <cellStyle name="SAPBEXHLevel1 12 3" xfId="22538"/>
    <cellStyle name="SAPBEXHLevel1 13" xfId="22539"/>
    <cellStyle name="SAPBEXHLevel1 13 2" xfId="22540"/>
    <cellStyle name="SAPBEXHLevel1 13 2 2" xfId="22541"/>
    <cellStyle name="SAPBEXHLevel1 13 3" xfId="22542"/>
    <cellStyle name="SAPBEXHLevel1 14" xfId="22543"/>
    <cellStyle name="SAPBEXHLevel1 14 2" xfId="22544"/>
    <cellStyle name="SAPBEXHLevel1 14 2 2" xfId="22545"/>
    <cellStyle name="SAPBEXHLevel1 14 3" xfId="22546"/>
    <cellStyle name="SAPBEXHLevel1 15" xfId="22547"/>
    <cellStyle name="SAPBEXHLevel1 15 2" xfId="22548"/>
    <cellStyle name="SAPBEXHLevel1 15 2 2" xfId="22549"/>
    <cellStyle name="SAPBEXHLevel1 15 3" xfId="22550"/>
    <cellStyle name="SAPBEXHLevel1 16" xfId="22551"/>
    <cellStyle name="SAPBEXHLevel1 16 2" xfId="22552"/>
    <cellStyle name="SAPBEXHLevel1 17" xfId="22553"/>
    <cellStyle name="SAPBEXHLevel1 18" xfId="22554"/>
    <cellStyle name="SAPBEXHLevel1 2" xfId="22555"/>
    <cellStyle name="SAPBEXHLevel1 2 10" xfId="22556"/>
    <cellStyle name="SAPBEXHLevel1 2 10 2" xfId="22557"/>
    <cellStyle name="SAPBEXHLevel1 2 10 2 2" xfId="22558"/>
    <cellStyle name="SAPBEXHLevel1 2 10 3" xfId="22559"/>
    <cellStyle name="SAPBEXHLevel1 2 11" xfId="22560"/>
    <cellStyle name="SAPBEXHLevel1 2 11 2" xfId="22561"/>
    <cellStyle name="SAPBEXHLevel1 2 11 2 2" xfId="22562"/>
    <cellStyle name="SAPBEXHLevel1 2 11 3" xfId="22563"/>
    <cellStyle name="SAPBEXHLevel1 2 12" xfId="22564"/>
    <cellStyle name="SAPBEXHLevel1 2 12 2" xfId="22565"/>
    <cellStyle name="SAPBEXHLevel1 2 12 2 2" xfId="22566"/>
    <cellStyle name="SAPBEXHLevel1 2 12 3" xfId="22567"/>
    <cellStyle name="SAPBEXHLevel1 2 13" xfId="22568"/>
    <cellStyle name="SAPBEXHLevel1 2 13 2" xfId="22569"/>
    <cellStyle name="SAPBEXHLevel1 2 13 2 2" xfId="22570"/>
    <cellStyle name="SAPBEXHLevel1 2 13 3" xfId="22571"/>
    <cellStyle name="SAPBEXHLevel1 2 14" xfId="22572"/>
    <cellStyle name="SAPBEXHLevel1 2 14 2" xfId="22573"/>
    <cellStyle name="SAPBEXHLevel1 2 14 2 2" xfId="22574"/>
    <cellStyle name="SAPBEXHLevel1 2 14 3" xfId="22575"/>
    <cellStyle name="SAPBEXHLevel1 2 15" xfId="22576"/>
    <cellStyle name="SAPBEXHLevel1 2 15 2" xfId="22577"/>
    <cellStyle name="SAPBEXHLevel1 2 16" xfId="22578"/>
    <cellStyle name="SAPBEXHLevel1 2 17" xfId="22579"/>
    <cellStyle name="SAPBEXHLevel1 2 2" xfId="22580"/>
    <cellStyle name="SAPBEXHLevel1 2 2 10" xfId="22581"/>
    <cellStyle name="SAPBEXHLevel1 2 2 10 2" xfId="22582"/>
    <cellStyle name="SAPBEXHLevel1 2 2 10 2 2" xfId="22583"/>
    <cellStyle name="SAPBEXHLevel1 2 2 10 3" xfId="22584"/>
    <cellStyle name="SAPBEXHLevel1 2 2 11" xfId="22585"/>
    <cellStyle name="SAPBEXHLevel1 2 2 11 2" xfId="22586"/>
    <cellStyle name="SAPBEXHLevel1 2 2 11 2 2" xfId="22587"/>
    <cellStyle name="SAPBEXHLevel1 2 2 11 3" xfId="22588"/>
    <cellStyle name="SAPBEXHLevel1 2 2 12" xfId="22589"/>
    <cellStyle name="SAPBEXHLevel1 2 2 12 2" xfId="22590"/>
    <cellStyle name="SAPBEXHLevel1 2 2 12 2 2" xfId="22591"/>
    <cellStyle name="SAPBEXHLevel1 2 2 12 3" xfId="22592"/>
    <cellStyle name="SAPBEXHLevel1 2 2 13" xfId="22593"/>
    <cellStyle name="SAPBEXHLevel1 2 2 13 2" xfId="22594"/>
    <cellStyle name="SAPBEXHLevel1 2 2 13 2 2" xfId="22595"/>
    <cellStyle name="SAPBEXHLevel1 2 2 13 3" xfId="22596"/>
    <cellStyle name="SAPBEXHLevel1 2 2 14" xfId="22597"/>
    <cellStyle name="SAPBEXHLevel1 2 2 14 2" xfId="22598"/>
    <cellStyle name="SAPBEXHLevel1 2 2 15" xfId="22599"/>
    <cellStyle name="SAPBEXHLevel1 2 2 16" xfId="22600"/>
    <cellStyle name="SAPBEXHLevel1 2 2 2" xfId="22601"/>
    <cellStyle name="SAPBEXHLevel1 2 2 2 2" xfId="22602"/>
    <cellStyle name="SAPBEXHLevel1 2 2 2 2 2" xfId="22603"/>
    <cellStyle name="SAPBEXHLevel1 2 2 2 2 2 2" xfId="22604"/>
    <cellStyle name="SAPBEXHLevel1 2 2 2 2 3" xfId="22605"/>
    <cellStyle name="SAPBEXHLevel1 2 2 2 3" xfId="22606"/>
    <cellStyle name="SAPBEXHLevel1 2 2 2 3 2" xfId="22607"/>
    <cellStyle name="SAPBEXHLevel1 2 2 2 3 2 2" xfId="22608"/>
    <cellStyle name="SAPBEXHLevel1 2 2 2 3 3" xfId="22609"/>
    <cellStyle name="SAPBEXHLevel1 2 2 2 4" xfId="22610"/>
    <cellStyle name="SAPBEXHLevel1 2 2 2 4 2" xfId="22611"/>
    <cellStyle name="SAPBEXHLevel1 2 2 2 4 2 2" xfId="22612"/>
    <cellStyle name="SAPBEXHLevel1 2 2 2 4 3" xfId="22613"/>
    <cellStyle name="SAPBEXHLevel1 2 2 2 5" xfId="22614"/>
    <cellStyle name="SAPBEXHLevel1 2 2 2 5 2" xfId="22615"/>
    <cellStyle name="SAPBEXHLevel1 2 2 2 5 2 2" xfId="22616"/>
    <cellStyle name="SAPBEXHLevel1 2 2 2 5 3" xfId="22617"/>
    <cellStyle name="SAPBEXHLevel1 2 2 2 6" xfId="22618"/>
    <cellStyle name="SAPBEXHLevel1 2 2 2 6 2" xfId="22619"/>
    <cellStyle name="SAPBEXHLevel1 2 2 2 6 2 2" xfId="22620"/>
    <cellStyle name="SAPBEXHLevel1 2 2 2 6 3" xfId="22621"/>
    <cellStyle name="SAPBEXHLevel1 2 2 2 7" xfId="22622"/>
    <cellStyle name="SAPBEXHLevel1 2 2 2 7 2" xfId="22623"/>
    <cellStyle name="SAPBEXHLevel1 2 2 2 7 2 2" xfId="22624"/>
    <cellStyle name="SAPBEXHLevel1 2 2 2 7 3" xfId="22625"/>
    <cellStyle name="SAPBEXHLevel1 2 2 2 8" xfId="22626"/>
    <cellStyle name="SAPBEXHLevel1 2 2 2 8 2" xfId="22627"/>
    <cellStyle name="SAPBEXHLevel1 2 2 2 9" xfId="22628"/>
    <cellStyle name="SAPBEXHLevel1 2 2 3" xfId="22629"/>
    <cellStyle name="SAPBEXHLevel1 2 2 3 2" xfId="22630"/>
    <cellStyle name="SAPBEXHLevel1 2 2 3 2 2" xfId="22631"/>
    <cellStyle name="SAPBEXHLevel1 2 2 3 2 2 2" xfId="22632"/>
    <cellStyle name="SAPBEXHLevel1 2 2 3 2 3" xfId="22633"/>
    <cellStyle name="SAPBEXHLevel1 2 2 3 3" xfId="22634"/>
    <cellStyle name="SAPBEXHLevel1 2 2 3 3 2" xfId="22635"/>
    <cellStyle name="SAPBEXHLevel1 2 2 3 3 2 2" xfId="22636"/>
    <cellStyle name="SAPBEXHLevel1 2 2 3 3 3" xfId="22637"/>
    <cellStyle name="SAPBEXHLevel1 2 2 3 4" xfId="22638"/>
    <cellStyle name="SAPBEXHLevel1 2 2 3 4 2" xfId="22639"/>
    <cellStyle name="SAPBEXHLevel1 2 2 3 4 2 2" xfId="22640"/>
    <cellStyle name="SAPBEXHLevel1 2 2 3 4 3" xfId="22641"/>
    <cellStyle name="SAPBEXHLevel1 2 2 3 5" xfId="22642"/>
    <cellStyle name="SAPBEXHLevel1 2 2 3 5 2" xfId="22643"/>
    <cellStyle name="SAPBEXHLevel1 2 2 3 5 2 2" xfId="22644"/>
    <cellStyle name="SAPBEXHLevel1 2 2 3 5 3" xfId="22645"/>
    <cellStyle name="SAPBEXHLevel1 2 2 3 6" xfId="22646"/>
    <cellStyle name="SAPBEXHLevel1 2 2 3 6 2" xfId="22647"/>
    <cellStyle name="SAPBEXHLevel1 2 2 3 6 2 2" xfId="22648"/>
    <cellStyle name="SAPBEXHLevel1 2 2 3 6 3" xfId="22649"/>
    <cellStyle name="SAPBEXHLevel1 2 2 3 7" xfId="22650"/>
    <cellStyle name="SAPBEXHLevel1 2 2 3 7 2" xfId="22651"/>
    <cellStyle name="SAPBEXHLevel1 2 2 3 7 2 2" xfId="22652"/>
    <cellStyle name="SAPBEXHLevel1 2 2 3 7 3" xfId="22653"/>
    <cellStyle name="SAPBEXHLevel1 2 2 3 8" xfId="22654"/>
    <cellStyle name="SAPBEXHLevel1 2 2 3 8 2" xfId="22655"/>
    <cellStyle name="SAPBEXHLevel1 2 2 3 9" xfId="22656"/>
    <cellStyle name="SAPBEXHLevel1 2 2 4" xfId="22657"/>
    <cellStyle name="SAPBEXHLevel1 2 2 4 2" xfId="22658"/>
    <cellStyle name="SAPBEXHLevel1 2 2 4 2 2" xfId="22659"/>
    <cellStyle name="SAPBEXHLevel1 2 2 4 2 2 2" xfId="22660"/>
    <cellStyle name="SAPBEXHLevel1 2 2 4 2 3" xfId="22661"/>
    <cellStyle name="SAPBEXHLevel1 2 2 4 3" xfId="22662"/>
    <cellStyle name="SAPBEXHLevel1 2 2 4 3 2" xfId="22663"/>
    <cellStyle name="SAPBEXHLevel1 2 2 4 3 2 2" xfId="22664"/>
    <cellStyle name="SAPBEXHLevel1 2 2 4 3 3" xfId="22665"/>
    <cellStyle name="SAPBEXHLevel1 2 2 4 4" xfId="22666"/>
    <cellStyle name="SAPBEXHLevel1 2 2 4 4 2" xfId="22667"/>
    <cellStyle name="SAPBEXHLevel1 2 2 4 4 2 2" xfId="22668"/>
    <cellStyle name="SAPBEXHLevel1 2 2 4 4 3" xfId="22669"/>
    <cellStyle name="SAPBEXHLevel1 2 2 4 5" xfId="22670"/>
    <cellStyle name="SAPBEXHLevel1 2 2 4 5 2" xfId="22671"/>
    <cellStyle name="SAPBEXHLevel1 2 2 4 5 2 2" xfId="22672"/>
    <cellStyle name="SAPBEXHLevel1 2 2 4 5 3" xfId="22673"/>
    <cellStyle name="SAPBEXHLevel1 2 2 4 6" xfId="22674"/>
    <cellStyle name="SAPBEXHLevel1 2 2 4 6 2" xfId="22675"/>
    <cellStyle name="SAPBEXHLevel1 2 2 4 6 2 2" xfId="22676"/>
    <cellStyle name="SAPBEXHLevel1 2 2 4 6 3" xfId="22677"/>
    <cellStyle name="SAPBEXHLevel1 2 2 4 7" xfId="22678"/>
    <cellStyle name="SAPBEXHLevel1 2 2 4 7 2" xfId="22679"/>
    <cellStyle name="SAPBEXHLevel1 2 2 4 7 2 2" xfId="22680"/>
    <cellStyle name="SAPBEXHLevel1 2 2 4 7 3" xfId="22681"/>
    <cellStyle name="SAPBEXHLevel1 2 2 4 8" xfId="22682"/>
    <cellStyle name="SAPBEXHLevel1 2 2 4 8 2" xfId="22683"/>
    <cellStyle name="SAPBEXHLevel1 2 2 4 9" xfId="22684"/>
    <cellStyle name="SAPBEXHLevel1 2 2 5" xfId="22685"/>
    <cellStyle name="SAPBEXHLevel1 2 2 5 2" xfId="22686"/>
    <cellStyle name="SAPBEXHLevel1 2 2 5 2 2" xfId="22687"/>
    <cellStyle name="SAPBEXHLevel1 2 2 5 2 2 2" xfId="22688"/>
    <cellStyle name="SAPBEXHLevel1 2 2 5 2 3" xfId="22689"/>
    <cellStyle name="SAPBEXHLevel1 2 2 5 3" xfId="22690"/>
    <cellStyle name="SAPBEXHLevel1 2 2 5 3 2" xfId="22691"/>
    <cellStyle name="SAPBEXHLevel1 2 2 5 3 2 2" xfId="22692"/>
    <cellStyle name="SAPBEXHLevel1 2 2 5 3 3" xfId="22693"/>
    <cellStyle name="SAPBEXHLevel1 2 2 5 4" xfId="22694"/>
    <cellStyle name="SAPBEXHLevel1 2 2 5 4 2" xfId="22695"/>
    <cellStyle name="SAPBEXHLevel1 2 2 5 4 2 2" xfId="22696"/>
    <cellStyle name="SAPBEXHLevel1 2 2 5 4 3" xfId="22697"/>
    <cellStyle name="SAPBEXHLevel1 2 2 5 5" xfId="22698"/>
    <cellStyle name="SAPBEXHLevel1 2 2 5 5 2" xfId="22699"/>
    <cellStyle name="SAPBEXHLevel1 2 2 5 5 2 2" xfId="22700"/>
    <cellStyle name="SAPBEXHLevel1 2 2 5 5 3" xfId="22701"/>
    <cellStyle name="SAPBEXHLevel1 2 2 5 6" xfId="22702"/>
    <cellStyle name="SAPBEXHLevel1 2 2 5 6 2" xfId="22703"/>
    <cellStyle name="SAPBEXHLevel1 2 2 5 6 2 2" xfId="22704"/>
    <cellStyle name="SAPBEXHLevel1 2 2 5 6 3" xfId="22705"/>
    <cellStyle name="SAPBEXHLevel1 2 2 5 7" xfId="22706"/>
    <cellStyle name="SAPBEXHLevel1 2 2 5 7 2" xfId="22707"/>
    <cellStyle name="SAPBEXHLevel1 2 2 5 8" xfId="22708"/>
    <cellStyle name="SAPBEXHLevel1 2 2 6" xfId="22709"/>
    <cellStyle name="SAPBEXHLevel1 2 2 6 2" xfId="22710"/>
    <cellStyle name="SAPBEXHLevel1 2 2 6 2 2" xfId="22711"/>
    <cellStyle name="SAPBEXHLevel1 2 2 6 2 2 2" xfId="22712"/>
    <cellStyle name="SAPBEXHLevel1 2 2 6 2 3" xfId="22713"/>
    <cellStyle name="SAPBEXHLevel1 2 2 6 3" xfId="22714"/>
    <cellStyle name="SAPBEXHLevel1 2 2 6 3 2" xfId="22715"/>
    <cellStyle name="SAPBEXHLevel1 2 2 6 3 2 2" xfId="22716"/>
    <cellStyle name="SAPBEXHLevel1 2 2 6 3 3" xfId="22717"/>
    <cellStyle name="SAPBEXHLevel1 2 2 6 4" xfId="22718"/>
    <cellStyle name="SAPBEXHLevel1 2 2 6 4 2" xfId="22719"/>
    <cellStyle name="SAPBEXHLevel1 2 2 6 4 2 2" xfId="22720"/>
    <cellStyle name="SAPBEXHLevel1 2 2 6 4 3" xfId="22721"/>
    <cellStyle name="SAPBEXHLevel1 2 2 6 5" xfId="22722"/>
    <cellStyle name="SAPBEXHLevel1 2 2 6 5 2" xfId="22723"/>
    <cellStyle name="SAPBEXHLevel1 2 2 6 5 2 2" xfId="22724"/>
    <cellStyle name="SAPBEXHLevel1 2 2 6 5 3" xfId="22725"/>
    <cellStyle name="SAPBEXHLevel1 2 2 6 6" xfId="22726"/>
    <cellStyle name="SAPBEXHLevel1 2 2 6 6 2" xfId="22727"/>
    <cellStyle name="SAPBEXHLevel1 2 2 6 6 2 2" xfId="22728"/>
    <cellStyle name="SAPBEXHLevel1 2 2 6 6 3" xfId="22729"/>
    <cellStyle name="SAPBEXHLevel1 2 2 6 7" xfId="22730"/>
    <cellStyle name="SAPBEXHLevel1 2 2 6 7 2" xfId="22731"/>
    <cellStyle name="SAPBEXHLevel1 2 2 6 8" xfId="22732"/>
    <cellStyle name="SAPBEXHLevel1 2 2 7" xfId="22733"/>
    <cellStyle name="SAPBEXHLevel1 2 2 7 2" xfId="22734"/>
    <cellStyle name="SAPBEXHLevel1 2 2 7 2 2" xfId="22735"/>
    <cellStyle name="SAPBEXHLevel1 2 2 7 2 2 2" xfId="22736"/>
    <cellStyle name="SAPBEXHLevel1 2 2 7 2 3" xfId="22737"/>
    <cellStyle name="SAPBEXHLevel1 2 2 7 3" xfId="22738"/>
    <cellStyle name="SAPBEXHLevel1 2 2 7 3 2" xfId="22739"/>
    <cellStyle name="SAPBEXHLevel1 2 2 7 3 2 2" xfId="22740"/>
    <cellStyle name="SAPBEXHLevel1 2 2 7 3 3" xfId="22741"/>
    <cellStyle name="SAPBEXHLevel1 2 2 7 4" xfId="22742"/>
    <cellStyle name="SAPBEXHLevel1 2 2 7 4 2" xfId="22743"/>
    <cellStyle name="SAPBEXHLevel1 2 2 7 4 2 2" xfId="22744"/>
    <cellStyle name="SAPBEXHLevel1 2 2 7 4 3" xfId="22745"/>
    <cellStyle name="SAPBEXHLevel1 2 2 7 5" xfId="22746"/>
    <cellStyle name="SAPBEXHLevel1 2 2 7 5 2" xfId="22747"/>
    <cellStyle name="SAPBEXHLevel1 2 2 7 5 2 2" xfId="22748"/>
    <cellStyle name="SAPBEXHLevel1 2 2 7 5 3" xfId="22749"/>
    <cellStyle name="SAPBEXHLevel1 2 2 7 6" xfId="22750"/>
    <cellStyle name="SAPBEXHLevel1 2 2 7 6 2" xfId="22751"/>
    <cellStyle name="SAPBEXHLevel1 2 2 7 6 2 2" xfId="22752"/>
    <cellStyle name="SAPBEXHLevel1 2 2 7 6 3" xfId="22753"/>
    <cellStyle name="SAPBEXHLevel1 2 2 7 7" xfId="22754"/>
    <cellStyle name="SAPBEXHLevel1 2 2 7 7 2" xfId="22755"/>
    <cellStyle name="SAPBEXHLevel1 2 2 7 8" xfId="22756"/>
    <cellStyle name="SAPBEXHLevel1 2 2 8" xfId="22757"/>
    <cellStyle name="SAPBEXHLevel1 2 2 8 2" xfId="22758"/>
    <cellStyle name="SAPBEXHLevel1 2 2 8 2 2" xfId="22759"/>
    <cellStyle name="SAPBEXHLevel1 2 2 8 2 2 2" xfId="22760"/>
    <cellStyle name="SAPBEXHLevel1 2 2 8 2 3" xfId="22761"/>
    <cellStyle name="SAPBEXHLevel1 2 2 8 3" xfId="22762"/>
    <cellStyle name="SAPBEXHLevel1 2 2 8 3 2" xfId="22763"/>
    <cellStyle name="SAPBEXHLevel1 2 2 8 3 2 2" xfId="22764"/>
    <cellStyle name="SAPBEXHLevel1 2 2 8 3 3" xfId="22765"/>
    <cellStyle name="SAPBEXHLevel1 2 2 8 4" xfId="22766"/>
    <cellStyle name="SAPBEXHLevel1 2 2 8 4 2" xfId="22767"/>
    <cellStyle name="SAPBEXHLevel1 2 2 8 4 2 2" xfId="22768"/>
    <cellStyle name="SAPBEXHLevel1 2 2 8 4 3" xfId="22769"/>
    <cellStyle name="SAPBEXHLevel1 2 2 8 5" xfId="22770"/>
    <cellStyle name="SAPBEXHLevel1 2 2 8 5 2" xfId="22771"/>
    <cellStyle name="SAPBEXHLevel1 2 2 8 5 2 2" xfId="22772"/>
    <cellStyle name="SAPBEXHLevel1 2 2 8 5 3" xfId="22773"/>
    <cellStyle name="SAPBEXHLevel1 2 2 8 6" xfId="22774"/>
    <cellStyle name="SAPBEXHLevel1 2 2 8 6 2" xfId="22775"/>
    <cellStyle name="SAPBEXHLevel1 2 2 8 6 2 2" xfId="22776"/>
    <cellStyle name="SAPBEXHLevel1 2 2 8 6 3" xfId="22777"/>
    <cellStyle name="SAPBEXHLevel1 2 2 8 7" xfId="22778"/>
    <cellStyle name="SAPBEXHLevel1 2 2 8 7 2" xfId="22779"/>
    <cellStyle name="SAPBEXHLevel1 2 2 8 8" xfId="22780"/>
    <cellStyle name="SAPBEXHLevel1 2 2 9" xfId="22781"/>
    <cellStyle name="SAPBEXHLevel1 2 2 9 2" xfId="22782"/>
    <cellStyle name="SAPBEXHLevel1 2 2 9 2 2" xfId="22783"/>
    <cellStyle name="SAPBEXHLevel1 2 2 9 3" xfId="22784"/>
    <cellStyle name="SAPBEXHLevel1 2 3" xfId="22785"/>
    <cellStyle name="SAPBEXHLevel1 2 3 2" xfId="22786"/>
    <cellStyle name="SAPBEXHLevel1 2 3 2 2" xfId="22787"/>
    <cellStyle name="SAPBEXHLevel1 2 3 2 2 2" xfId="22788"/>
    <cellStyle name="SAPBEXHLevel1 2 3 2 3" xfId="22789"/>
    <cellStyle name="SAPBEXHLevel1 2 3 3" xfId="22790"/>
    <cellStyle name="SAPBEXHLevel1 2 3 3 2" xfId="22791"/>
    <cellStyle name="SAPBEXHLevel1 2 3 3 2 2" xfId="22792"/>
    <cellStyle name="SAPBEXHLevel1 2 3 3 3" xfId="22793"/>
    <cellStyle name="SAPBEXHLevel1 2 3 4" xfId="22794"/>
    <cellStyle name="SAPBEXHLevel1 2 3 4 2" xfId="22795"/>
    <cellStyle name="SAPBEXHLevel1 2 3 4 2 2" xfId="22796"/>
    <cellStyle name="SAPBEXHLevel1 2 3 4 3" xfId="22797"/>
    <cellStyle name="SAPBEXHLevel1 2 3 5" xfId="22798"/>
    <cellStyle name="SAPBEXHLevel1 2 3 5 2" xfId="22799"/>
    <cellStyle name="SAPBEXHLevel1 2 3 5 2 2" xfId="22800"/>
    <cellStyle name="SAPBEXHLevel1 2 3 5 3" xfId="22801"/>
    <cellStyle name="SAPBEXHLevel1 2 3 6" xfId="22802"/>
    <cellStyle name="SAPBEXHLevel1 2 3 6 2" xfId="22803"/>
    <cellStyle name="SAPBEXHLevel1 2 3 6 2 2" xfId="22804"/>
    <cellStyle name="SAPBEXHLevel1 2 3 6 3" xfId="22805"/>
    <cellStyle name="SAPBEXHLevel1 2 3 7" xfId="22806"/>
    <cellStyle name="SAPBEXHLevel1 2 3 7 2" xfId="22807"/>
    <cellStyle name="SAPBEXHLevel1 2 3 7 2 2" xfId="22808"/>
    <cellStyle name="SAPBEXHLevel1 2 3 7 3" xfId="22809"/>
    <cellStyle name="SAPBEXHLevel1 2 3 8" xfId="22810"/>
    <cellStyle name="SAPBEXHLevel1 2 3 8 2" xfId="22811"/>
    <cellStyle name="SAPBEXHLevel1 2 3 9" xfId="22812"/>
    <cellStyle name="SAPBEXHLevel1 2 4" xfId="22813"/>
    <cellStyle name="SAPBEXHLevel1 2 4 2" xfId="22814"/>
    <cellStyle name="SAPBEXHLevel1 2 4 2 2" xfId="22815"/>
    <cellStyle name="SAPBEXHLevel1 2 4 2 2 2" xfId="22816"/>
    <cellStyle name="SAPBEXHLevel1 2 4 2 3" xfId="22817"/>
    <cellStyle name="SAPBEXHLevel1 2 4 3" xfId="22818"/>
    <cellStyle name="SAPBEXHLevel1 2 4 3 2" xfId="22819"/>
    <cellStyle name="SAPBEXHLevel1 2 4 3 2 2" xfId="22820"/>
    <cellStyle name="SAPBEXHLevel1 2 4 3 3" xfId="22821"/>
    <cellStyle name="SAPBEXHLevel1 2 4 4" xfId="22822"/>
    <cellStyle name="SAPBEXHLevel1 2 4 4 2" xfId="22823"/>
    <cellStyle name="SAPBEXHLevel1 2 4 4 2 2" xfId="22824"/>
    <cellStyle name="SAPBEXHLevel1 2 4 4 3" xfId="22825"/>
    <cellStyle name="SAPBEXHLevel1 2 4 5" xfId="22826"/>
    <cellStyle name="SAPBEXHLevel1 2 4 5 2" xfId="22827"/>
    <cellStyle name="SAPBEXHLevel1 2 4 5 2 2" xfId="22828"/>
    <cellStyle name="SAPBEXHLevel1 2 4 5 3" xfId="22829"/>
    <cellStyle name="SAPBEXHLevel1 2 4 6" xfId="22830"/>
    <cellStyle name="SAPBEXHLevel1 2 4 6 2" xfId="22831"/>
    <cellStyle name="SAPBEXHLevel1 2 4 6 2 2" xfId="22832"/>
    <cellStyle name="SAPBEXHLevel1 2 4 6 3" xfId="22833"/>
    <cellStyle name="SAPBEXHLevel1 2 4 7" xfId="22834"/>
    <cellStyle name="SAPBEXHLevel1 2 4 7 2" xfId="22835"/>
    <cellStyle name="SAPBEXHLevel1 2 4 7 2 2" xfId="22836"/>
    <cellStyle name="SAPBEXHLevel1 2 4 7 3" xfId="22837"/>
    <cellStyle name="SAPBEXHLevel1 2 4 8" xfId="22838"/>
    <cellStyle name="SAPBEXHLevel1 2 4 8 2" xfId="22839"/>
    <cellStyle name="SAPBEXHLevel1 2 4 9" xfId="22840"/>
    <cellStyle name="SAPBEXHLevel1 2 5" xfId="22841"/>
    <cellStyle name="SAPBEXHLevel1 2 5 2" xfId="22842"/>
    <cellStyle name="SAPBEXHLevel1 2 5 2 2" xfId="22843"/>
    <cellStyle name="SAPBEXHLevel1 2 5 2 2 2" xfId="22844"/>
    <cellStyle name="SAPBEXHLevel1 2 5 2 3" xfId="22845"/>
    <cellStyle name="SAPBEXHLevel1 2 5 3" xfId="22846"/>
    <cellStyle name="SAPBEXHLevel1 2 5 3 2" xfId="22847"/>
    <cellStyle name="SAPBEXHLevel1 2 5 3 2 2" xfId="22848"/>
    <cellStyle name="SAPBEXHLevel1 2 5 3 3" xfId="22849"/>
    <cellStyle name="SAPBEXHLevel1 2 5 4" xfId="22850"/>
    <cellStyle name="SAPBEXHLevel1 2 5 4 2" xfId="22851"/>
    <cellStyle name="SAPBEXHLevel1 2 5 4 2 2" xfId="22852"/>
    <cellStyle name="SAPBEXHLevel1 2 5 4 3" xfId="22853"/>
    <cellStyle name="SAPBEXHLevel1 2 5 5" xfId="22854"/>
    <cellStyle name="SAPBEXHLevel1 2 5 5 2" xfId="22855"/>
    <cellStyle name="SAPBEXHLevel1 2 5 5 2 2" xfId="22856"/>
    <cellStyle name="SAPBEXHLevel1 2 5 5 3" xfId="22857"/>
    <cellStyle name="SAPBEXHLevel1 2 5 6" xfId="22858"/>
    <cellStyle name="SAPBEXHLevel1 2 5 6 2" xfId="22859"/>
    <cellStyle name="SAPBEXHLevel1 2 5 6 2 2" xfId="22860"/>
    <cellStyle name="SAPBEXHLevel1 2 5 6 3" xfId="22861"/>
    <cellStyle name="SAPBEXHLevel1 2 5 7" xfId="22862"/>
    <cellStyle name="SAPBEXHLevel1 2 5 7 2" xfId="22863"/>
    <cellStyle name="SAPBEXHLevel1 2 5 7 2 2" xfId="22864"/>
    <cellStyle name="SAPBEXHLevel1 2 5 7 3" xfId="22865"/>
    <cellStyle name="SAPBEXHLevel1 2 5 8" xfId="22866"/>
    <cellStyle name="SAPBEXHLevel1 2 5 8 2" xfId="22867"/>
    <cellStyle name="SAPBEXHLevel1 2 5 9" xfId="22868"/>
    <cellStyle name="SAPBEXHLevel1 2 6" xfId="22869"/>
    <cellStyle name="SAPBEXHLevel1 2 6 2" xfId="22870"/>
    <cellStyle name="SAPBEXHLevel1 2 6 2 2" xfId="22871"/>
    <cellStyle name="SAPBEXHLevel1 2 6 2 2 2" xfId="22872"/>
    <cellStyle name="SAPBEXHLevel1 2 6 2 3" xfId="22873"/>
    <cellStyle name="SAPBEXHLevel1 2 6 3" xfId="22874"/>
    <cellStyle name="SAPBEXHLevel1 2 6 3 2" xfId="22875"/>
    <cellStyle name="SAPBEXHLevel1 2 6 3 2 2" xfId="22876"/>
    <cellStyle name="SAPBEXHLevel1 2 6 3 3" xfId="22877"/>
    <cellStyle name="SAPBEXHLevel1 2 6 4" xfId="22878"/>
    <cellStyle name="SAPBEXHLevel1 2 6 4 2" xfId="22879"/>
    <cellStyle name="SAPBEXHLevel1 2 6 4 2 2" xfId="22880"/>
    <cellStyle name="SAPBEXHLevel1 2 6 4 3" xfId="22881"/>
    <cellStyle name="SAPBEXHLevel1 2 6 5" xfId="22882"/>
    <cellStyle name="SAPBEXHLevel1 2 6 5 2" xfId="22883"/>
    <cellStyle name="SAPBEXHLevel1 2 6 5 2 2" xfId="22884"/>
    <cellStyle name="SAPBEXHLevel1 2 6 5 3" xfId="22885"/>
    <cellStyle name="SAPBEXHLevel1 2 6 6" xfId="22886"/>
    <cellStyle name="SAPBEXHLevel1 2 6 6 2" xfId="22887"/>
    <cellStyle name="SAPBEXHLevel1 2 6 6 2 2" xfId="22888"/>
    <cellStyle name="SAPBEXHLevel1 2 6 6 3" xfId="22889"/>
    <cellStyle name="SAPBEXHLevel1 2 6 7" xfId="22890"/>
    <cellStyle name="SAPBEXHLevel1 2 6 7 2" xfId="22891"/>
    <cellStyle name="SAPBEXHLevel1 2 6 8" xfId="22892"/>
    <cellStyle name="SAPBEXHLevel1 2 7" xfId="22893"/>
    <cellStyle name="SAPBEXHLevel1 2 7 2" xfId="22894"/>
    <cellStyle name="SAPBEXHLevel1 2 7 2 2" xfId="22895"/>
    <cellStyle name="SAPBEXHLevel1 2 7 2 2 2" xfId="22896"/>
    <cellStyle name="SAPBEXHLevel1 2 7 2 3" xfId="22897"/>
    <cellStyle name="SAPBEXHLevel1 2 7 3" xfId="22898"/>
    <cellStyle name="SAPBEXHLevel1 2 7 3 2" xfId="22899"/>
    <cellStyle name="SAPBEXHLevel1 2 7 3 2 2" xfId="22900"/>
    <cellStyle name="SAPBEXHLevel1 2 7 3 3" xfId="22901"/>
    <cellStyle name="SAPBEXHLevel1 2 7 4" xfId="22902"/>
    <cellStyle name="SAPBEXHLevel1 2 7 4 2" xfId="22903"/>
    <cellStyle name="SAPBEXHLevel1 2 7 4 2 2" xfId="22904"/>
    <cellStyle name="SAPBEXHLevel1 2 7 4 3" xfId="22905"/>
    <cellStyle name="SAPBEXHLevel1 2 7 5" xfId="22906"/>
    <cellStyle name="SAPBEXHLevel1 2 7 5 2" xfId="22907"/>
    <cellStyle name="SAPBEXHLevel1 2 7 5 2 2" xfId="22908"/>
    <cellStyle name="SAPBEXHLevel1 2 7 5 3" xfId="22909"/>
    <cellStyle name="SAPBEXHLevel1 2 7 6" xfId="22910"/>
    <cellStyle name="SAPBEXHLevel1 2 7 6 2" xfId="22911"/>
    <cellStyle name="SAPBEXHLevel1 2 7 6 2 2" xfId="22912"/>
    <cellStyle name="SAPBEXHLevel1 2 7 6 3" xfId="22913"/>
    <cellStyle name="SAPBEXHLevel1 2 7 7" xfId="22914"/>
    <cellStyle name="SAPBEXHLevel1 2 7 7 2" xfId="22915"/>
    <cellStyle name="SAPBEXHLevel1 2 7 8" xfId="22916"/>
    <cellStyle name="SAPBEXHLevel1 2 8" xfId="22917"/>
    <cellStyle name="SAPBEXHLevel1 2 8 2" xfId="22918"/>
    <cellStyle name="SAPBEXHLevel1 2 8 2 2" xfId="22919"/>
    <cellStyle name="SAPBEXHLevel1 2 8 2 2 2" xfId="22920"/>
    <cellStyle name="SAPBEXHLevel1 2 8 2 3" xfId="22921"/>
    <cellStyle name="SAPBEXHLevel1 2 8 3" xfId="22922"/>
    <cellStyle name="SAPBEXHLevel1 2 8 3 2" xfId="22923"/>
    <cellStyle name="SAPBEXHLevel1 2 8 3 2 2" xfId="22924"/>
    <cellStyle name="SAPBEXHLevel1 2 8 3 3" xfId="22925"/>
    <cellStyle name="SAPBEXHLevel1 2 8 4" xfId="22926"/>
    <cellStyle name="SAPBEXHLevel1 2 8 4 2" xfId="22927"/>
    <cellStyle name="SAPBEXHLevel1 2 8 4 2 2" xfId="22928"/>
    <cellStyle name="SAPBEXHLevel1 2 8 4 3" xfId="22929"/>
    <cellStyle name="SAPBEXHLevel1 2 8 5" xfId="22930"/>
    <cellStyle name="SAPBEXHLevel1 2 8 5 2" xfId="22931"/>
    <cellStyle name="SAPBEXHLevel1 2 8 5 2 2" xfId="22932"/>
    <cellStyle name="SAPBEXHLevel1 2 8 5 3" xfId="22933"/>
    <cellStyle name="SAPBEXHLevel1 2 8 6" xfId="22934"/>
    <cellStyle name="SAPBEXHLevel1 2 8 6 2" xfId="22935"/>
    <cellStyle name="SAPBEXHLevel1 2 8 6 2 2" xfId="22936"/>
    <cellStyle name="SAPBEXHLevel1 2 8 6 3" xfId="22937"/>
    <cellStyle name="SAPBEXHLevel1 2 8 7" xfId="22938"/>
    <cellStyle name="SAPBEXHLevel1 2 8 7 2" xfId="22939"/>
    <cellStyle name="SAPBEXHLevel1 2 8 8" xfId="22940"/>
    <cellStyle name="SAPBEXHLevel1 2 9" xfId="22941"/>
    <cellStyle name="SAPBEXHLevel1 2 9 2" xfId="22942"/>
    <cellStyle name="SAPBEXHLevel1 2 9 2 2" xfId="22943"/>
    <cellStyle name="SAPBEXHLevel1 2 9 2 2 2" xfId="22944"/>
    <cellStyle name="SAPBEXHLevel1 2 9 2 3" xfId="22945"/>
    <cellStyle name="SAPBEXHLevel1 2 9 3" xfId="22946"/>
    <cellStyle name="SAPBEXHLevel1 2 9 3 2" xfId="22947"/>
    <cellStyle name="SAPBEXHLevel1 2 9 3 2 2" xfId="22948"/>
    <cellStyle name="SAPBEXHLevel1 2 9 3 3" xfId="22949"/>
    <cellStyle name="SAPBEXHLevel1 2 9 4" xfId="22950"/>
    <cellStyle name="SAPBEXHLevel1 2 9 4 2" xfId="22951"/>
    <cellStyle name="SAPBEXHLevel1 2 9 4 2 2" xfId="22952"/>
    <cellStyle name="SAPBEXHLevel1 2 9 4 3" xfId="22953"/>
    <cellStyle name="SAPBEXHLevel1 2 9 5" xfId="22954"/>
    <cellStyle name="SAPBEXHLevel1 2 9 5 2" xfId="22955"/>
    <cellStyle name="SAPBEXHLevel1 2 9 5 2 2" xfId="22956"/>
    <cellStyle name="SAPBEXHLevel1 2 9 5 3" xfId="22957"/>
    <cellStyle name="SAPBEXHLevel1 2 9 6" xfId="22958"/>
    <cellStyle name="SAPBEXHLevel1 2 9 6 2" xfId="22959"/>
    <cellStyle name="SAPBEXHLevel1 2 9 6 2 2" xfId="22960"/>
    <cellStyle name="SAPBEXHLevel1 2 9 6 3" xfId="22961"/>
    <cellStyle name="SAPBEXHLevel1 2 9 7" xfId="22962"/>
    <cellStyle name="SAPBEXHLevel1 2 9 7 2" xfId="22963"/>
    <cellStyle name="SAPBEXHLevel1 2 9 8" xfId="22964"/>
    <cellStyle name="SAPBEXHLevel1 2_Формат БП (формы сбытовых компаний)_1" xfId="22965"/>
    <cellStyle name="SAPBEXHLevel1 3" xfId="22966"/>
    <cellStyle name="SAPBEXHLevel1 3 10" xfId="22967"/>
    <cellStyle name="SAPBEXHLevel1 3 2" xfId="22968"/>
    <cellStyle name="SAPBEXHLevel1 3 2 2" xfId="22969"/>
    <cellStyle name="SAPBEXHLevel1 3 2 2 2" xfId="22970"/>
    <cellStyle name="SAPBEXHLevel1 3 2 3" xfId="22971"/>
    <cellStyle name="SAPBEXHLevel1 3 3" xfId="22972"/>
    <cellStyle name="SAPBEXHLevel1 3 3 2" xfId="22973"/>
    <cellStyle name="SAPBEXHLevel1 3 3 2 2" xfId="22974"/>
    <cellStyle name="SAPBEXHLevel1 3 3 3" xfId="22975"/>
    <cellStyle name="SAPBEXHLevel1 3 4" xfId="22976"/>
    <cellStyle name="SAPBEXHLevel1 3 4 2" xfId="22977"/>
    <cellStyle name="SAPBEXHLevel1 3 4 2 2" xfId="22978"/>
    <cellStyle name="SAPBEXHLevel1 3 4 3" xfId="22979"/>
    <cellStyle name="SAPBEXHLevel1 3 5" xfId="22980"/>
    <cellStyle name="SAPBEXHLevel1 3 5 2" xfId="22981"/>
    <cellStyle name="SAPBEXHLevel1 3 5 2 2" xfId="22982"/>
    <cellStyle name="SAPBEXHLevel1 3 5 3" xfId="22983"/>
    <cellStyle name="SAPBEXHLevel1 3 6" xfId="22984"/>
    <cellStyle name="SAPBEXHLevel1 3 6 2" xfId="22985"/>
    <cellStyle name="SAPBEXHLevel1 3 6 2 2" xfId="22986"/>
    <cellStyle name="SAPBEXHLevel1 3 6 3" xfId="22987"/>
    <cellStyle name="SAPBEXHLevel1 3 7" xfId="22988"/>
    <cellStyle name="SAPBEXHLevel1 3 7 2" xfId="22989"/>
    <cellStyle name="SAPBEXHLevel1 3 7 2 2" xfId="22990"/>
    <cellStyle name="SAPBEXHLevel1 3 7 3" xfId="22991"/>
    <cellStyle name="SAPBEXHLevel1 3 8" xfId="22992"/>
    <cellStyle name="SAPBEXHLevel1 3 8 2" xfId="22993"/>
    <cellStyle name="SAPBEXHLevel1 3 9" xfId="22994"/>
    <cellStyle name="SAPBEXHLevel1 4" xfId="22995"/>
    <cellStyle name="SAPBEXHLevel1 4 2" xfId="22996"/>
    <cellStyle name="SAPBEXHLevel1 4 2 2" xfId="22997"/>
    <cellStyle name="SAPBEXHLevel1 4 2 2 2" xfId="22998"/>
    <cellStyle name="SAPBEXHLevel1 4 2 3" xfId="22999"/>
    <cellStyle name="SAPBEXHLevel1 4 3" xfId="23000"/>
    <cellStyle name="SAPBEXHLevel1 4 3 2" xfId="23001"/>
    <cellStyle name="SAPBEXHLevel1 4 3 2 2" xfId="23002"/>
    <cellStyle name="SAPBEXHLevel1 4 3 3" xfId="23003"/>
    <cellStyle name="SAPBEXHLevel1 4 4" xfId="23004"/>
    <cellStyle name="SAPBEXHLevel1 4 4 2" xfId="23005"/>
    <cellStyle name="SAPBEXHLevel1 4 4 2 2" xfId="23006"/>
    <cellStyle name="SAPBEXHLevel1 4 4 3" xfId="23007"/>
    <cellStyle name="SAPBEXHLevel1 4 5" xfId="23008"/>
    <cellStyle name="SAPBEXHLevel1 4 5 2" xfId="23009"/>
    <cellStyle name="SAPBEXHLevel1 4 5 2 2" xfId="23010"/>
    <cellStyle name="SAPBEXHLevel1 4 5 3" xfId="23011"/>
    <cellStyle name="SAPBEXHLevel1 4 6" xfId="23012"/>
    <cellStyle name="SAPBEXHLevel1 4 6 2" xfId="23013"/>
    <cellStyle name="SAPBEXHLevel1 4 6 2 2" xfId="23014"/>
    <cellStyle name="SAPBEXHLevel1 4 6 3" xfId="23015"/>
    <cellStyle name="SAPBEXHLevel1 4 7" xfId="23016"/>
    <cellStyle name="SAPBEXHLevel1 4 7 2" xfId="23017"/>
    <cellStyle name="SAPBEXHLevel1 4 7 2 2" xfId="23018"/>
    <cellStyle name="SAPBEXHLevel1 4 7 3" xfId="23019"/>
    <cellStyle name="SAPBEXHLevel1 4 8" xfId="23020"/>
    <cellStyle name="SAPBEXHLevel1 4 8 2" xfId="23021"/>
    <cellStyle name="SAPBEXHLevel1 4 9" xfId="23022"/>
    <cellStyle name="SAPBEXHLevel1 5" xfId="23023"/>
    <cellStyle name="SAPBEXHLevel1 5 2" xfId="23024"/>
    <cellStyle name="SAPBEXHLevel1 5 2 2" xfId="23025"/>
    <cellStyle name="SAPBEXHLevel1 5 2 2 2" xfId="23026"/>
    <cellStyle name="SAPBEXHLevel1 5 2 3" xfId="23027"/>
    <cellStyle name="SAPBEXHLevel1 5 3" xfId="23028"/>
    <cellStyle name="SAPBEXHLevel1 5 3 2" xfId="23029"/>
    <cellStyle name="SAPBEXHLevel1 5 3 2 2" xfId="23030"/>
    <cellStyle name="SAPBEXHLevel1 5 3 3" xfId="23031"/>
    <cellStyle name="SAPBEXHLevel1 5 4" xfId="23032"/>
    <cellStyle name="SAPBEXHLevel1 5 4 2" xfId="23033"/>
    <cellStyle name="SAPBEXHLevel1 5 4 2 2" xfId="23034"/>
    <cellStyle name="SAPBEXHLevel1 5 4 3" xfId="23035"/>
    <cellStyle name="SAPBEXHLevel1 5 5" xfId="23036"/>
    <cellStyle name="SAPBEXHLevel1 5 5 2" xfId="23037"/>
    <cellStyle name="SAPBEXHLevel1 5 5 2 2" xfId="23038"/>
    <cellStyle name="SAPBEXHLevel1 5 5 3" xfId="23039"/>
    <cellStyle name="SAPBEXHLevel1 5 6" xfId="23040"/>
    <cellStyle name="SAPBEXHLevel1 5 6 2" xfId="23041"/>
    <cellStyle name="SAPBEXHLevel1 5 6 2 2" xfId="23042"/>
    <cellStyle name="SAPBEXHLevel1 5 6 3" xfId="23043"/>
    <cellStyle name="SAPBEXHLevel1 5 7" xfId="23044"/>
    <cellStyle name="SAPBEXHLevel1 5 7 2" xfId="23045"/>
    <cellStyle name="SAPBEXHLevel1 5 7 2 2" xfId="23046"/>
    <cellStyle name="SAPBEXHLevel1 5 7 3" xfId="23047"/>
    <cellStyle name="SAPBEXHLevel1 5 8" xfId="23048"/>
    <cellStyle name="SAPBEXHLevel1 5 8 2" xfId="23049"/>
    <cellStyle name="SAPBEXHLevel1 5 9" xfId="23050"/>
    <cellStyle name="SAPBEXHLevel1 6" xfId="23051"/>
    <cellStyle name="SAPBEXHLevel1 6 2" xfId="23052"/>
    <cellStyle name="SAPBEXHLevel1 6 2 2" xfId="23053"/>
    <cellStyle name="SAPBEXHLevel1 6 2 2 2" xfId="23054"/>
    <cellStyle name="SAPBEXHLevel1 6 2 3" xfId="23055"/>
    <cellStyle name="SAPBEXHLevel1 6 3" xfId="23056"/>
    <cellStyle name="SAPBEXHLevel1 6 3 2" xfId="23057"/>
    <cellStyle name="SAPBEXHLevel1 6 3 2 2" xfId="23058"/>
    <cellStyle name="SAPBEXHLevel1 6 3 3" xfId="23059"/>
    <cellStyle name="SAPBEXHLevel1 6 4" xfId="23060"/>
    <cellStyle name="SAPBEXHLevel1 6 4 2" xfId="23061"/>
    <cellStyle name="SAPBEXHLevel1 6 4 2 2" xfId="23062"/>
    <cellStyle name="SAPBEXHLevel1 6 4 3" xfId="23063"/>
    <cellStyle name="SAPBEXHLevel1 6 5" xfId="23064"/>
    <cellStyle name="SAPBEXHLevel1 6 5 2" xfId="23065"/>
    <cellStyle name="SAPBEXHLevel1 6 5 2 2" xfId="23066"/>
    <cellStyle name="SAPBEXHLevel1 6 5 3" xfId="23067"/>
    <cellStyle name="SAPBEXHLevel1 6 6" xfId="23068"/>
    <cellStyle name="SAPBEXHLevel1 6 6 2" xfId="23069"/>
    <cellStyle name="SAPBEXHLevel1 6 6 2 2" xfId="23070"/>
    <cellStyle name="SAPBEXHLevel1 6 6 3" xfId="23071"/>
    <cellStyle name="SAPBEXHLevel1 6 7" xfId="23072"/>
    <cellStyle name="SAPBEXHLevel1 6 7 2" xfId="23073"/>
    <cellStyle name="SAPBEXHLevel1 6 7 2 2" xfId="23074"/>
    <cellStyle name="SAPBEXHLevel1 6 7 3" xfId="23075"/>
    <cellStyle name="SAPBEXHLevel1 6 8" xfId="23076"/>
    <cellStyle name="SAPBEXHLevel1 6 8 2" xfId="23077"/>
    <cellStyle name="SAPBEXHLevel1 6 9" xfId="23078"/>
    <cellStyle name="SAPBEXHLevel1 7" xfId="23079"/>
    <cellStyle name="SAPBEXHLevel1 7 2" xfId="23080"/>
    <cellStyle name="SAPBEXHLevel1 7 2 2" xfId="23081"/>
    <cellStyle name="SAPBEXHLevel1 7 2 2 2" xfId="23082"/>
    <cellStyle name="SAPBEXHLevel1 7 2 3" xfId="23083"/>
    <cellStyle name="SAPBEXHLevel1 7 3" xfId="23084"/>
    <cellStyle name="SAPBEXHLevel1 7 3 2" xfId="23085"/>
    <cellStyle name="SAPBEXHLevel1 7 3 2 2" xfId="23086"/>
    <cellStyle name="SAPBEXHLevel1 7 3 3" xfId="23087"/>
    <cellStyle name="SAPBEXHLevel1 7 4" xfId="23088"/>
    <cellStyle name="SAPBEXHLevel1 7 4 2" xfId="23089"/>
    <cellStyle name="SAPBEXHLevel1 7 4 2 2" xfId="23090"/>
    <cellStyle name="SAPBEXHLevel1 7 4 3" xfId="23091"/>
    <cellStyle name="SAPBEXHLevel1 7 5" xfId="23092"/>
    <cellStyle name="SAPBEXHLevel1 7 5 2" xfId="23093"/>
    <cellStyle name="SAPBEXHLevel1 7 5 2 2" xfId="23094"/>
    <cellStyle name="SAPBEXHLevel1 7 5 3" xfId="23095"/>
    <cellStyle name="SAPBEXHLevel1 7 6" xfId="23096"/>
    <cellStyle name="SAPBEXHLevel1 7 6 2" xfId="23097"/>
    <cellStyle name="SAPBEXHLevel1 7 6 2 2" xfId="23098"/>
    <cellStyle name="SAPBEXHLevel1 7 6 3" xfId="23099"/>
    <cellStyle name="SAPBEXHLevel1 7 7" xfId="23100"/>
    <cellStyle name="SAPBEXHLevel1 7 7 2" xfId="23101"/>
    <cellStyle name="SAPBEXHLevel1 7 7 2 2" xfId="23102"/>
    <cellStyle name="SAPBEXHLevel1 7 7 3" xfId="23103"/>
    <cellStyle name="SAPBEXHLevel1 7 8" xfId="23104"/>
    <cellStyle name="SAPBEXHLevel1 7 8 2" xfId="23105"/>
    <cellStyle name="SAPBEXHLevel1 7 9" xfId="23106"/>
    <cellStyle name="SAPBEXHLevel1 8" xfId="23107"/>
    <cellStyle name="SAPBEXHLevel1 8 2" xfId="23108"/>
    <cellStyle name="SAPBEXHLevel1 8 2 2" xfId="23109"/>
    <cellStyle name="SAPBEXHLevel1 8 2 2 2" xfId="23110"/>
    <cellStyle name="SAPBEXHLevel1 8 2 3" xfId="23111"/>
    <cellStyle name="SAPBEXHLevel1 8 3" xfId="23112"/>
    <cellStyle name="SAPBEXHLevel1 8 3 2" xfId="23113"/>
    <cellStyle name="SAPBEXHLevel1 8 3 2 2" xfId="23114"/>
    <cellStyle name="SAPBEXHLevel1 8 3 3" xfId="23115"/>
    <cellStyle name="SAPBEXHLevel1 8 4" xfId="23116"/>
    <cellStyle name="SAPBEXHLevel1 8 4 2" xfId="23117"/>
    <cellStyle name="SAPBEXHLevel1 8 4 2 2" xfId="23118"/>
    <cellStyle name="SAPBEXHLevel1 8 4 3" xfId="23119"/>
    <cellStyle name="SAPBEXHLevel1 8 5" xfId="23120"/>
    <cellStyle name="SAPBEXHLevel1 8 5 2" xfId="23121"/>
    <cellStyle name="SAPBEXHLevel1 8 5 2 2" xfId="23122"/>
    <cellStyle name="SAPBEXHLevel1 8 5 3" xfId="23123"/>
    <cellStyle name="SAPBEXHLevel1 8 6" xfId="23124"/>
    <cellStyle name="SAPBEXHLevel1 8 6 2" xfId="23125"/>
    <cellStyle name="SAPBEXHLevel1 8 6 2 2" xfId="23126"/>
    <cellStyle name="SAPBEXHLevel1 8 6 3" xfId="23127"/>
    <cellStyle name="SAPBEXHLevel1 8 7" xfId="23128"/>
    <cellStyle name="SAPBEXHLevel1 8 7 2" xfId="23129"/>
    <cellStyle name="SAPBEXHLevel1 8 7 2 2" xfId="23130"/>
    <cellStyle name="SAPBEXHLevel1 8 7 3" xfId="23131"/>
    <cellStyle name="SAPBEXHLevel1 8 8" xfId="23132"/>
    <cellStyle name="SAPBEXHLevel1 8 8 2" xfId="23133"/>
    <cellStyle name="SAPBEXHLevel1 8 9" xfId="23134"/>
    <cellStyle name="SAPBEXHLevel1 9" xfId="23135"/>
    <cellStyle name="SAPBEXHLevel1 9 2" xfId="23136"/>
    <cellStyle name="SAPBEXHLevel1 9 2 2" xfId="23137"/>
    <cellStyle name="SAPBEXHLevel1 9 2 2 2" xfId="23138"/>
    <cellStyle name="SAPBEXHLevel1 9 2 3" xfId="23139"/>
    <cellStyle name="SAPBEXHLevel1 9 3" xfId="23140"/>
    <cellStyle name="SAPBEXHLevel1 9 3 2" xfId="23141"/>
    <cellStyle name="SAPBEXHLevel1 9 3 2 2" xfId="23142"/>
    <cellStyle name="SAPBEXHLevel1 9 3 3" xfId="23143"/>
    <cellStyle name="SAPBEXHLevel1 9 4" xfId="23144"/>
    <cellStyle name="SAPBEXHLevel1 9 4 2" xfId="23145"/>
    <cellStyle name="SAPBEXHLevel1 9 4 2 2" xfId="23146"/>
    <cellStyle name="SAPBEXHLevel1 9 4 3" xfId="23147"/>
    <cellStyle name="SAPBEXHLevel1 9 5" xfId="23148"/>
    <cellStyle name="SAPBEXHLevel1 9 5 2" xfId="23149"/>
    <cellStyle name="SAPBEXHLevel1 9 5 2 2" xfId="23150"/>
    <cellStyle name="SAPBEXHLevel1 9 5 3" xfId="23151"/>
    <cellStyle name="SAPBEXHLevel1 9 6" xfId="23152"/>
    <cellStyle name="SAPBEXHLevel1 9 6 2" xfId="23153"/>
    <cellStyle name="SAPBEXHLevel1 9 6 2 2" xfId="23154"/>
    <cellStyle name="SAPBEXHLevel1 9 6 3" xfId="23155"/>
    <cellStyle name="SAPBEXHLevel1 9 7" xfId="23156"/>
    <cellStyle name="SAPBEXHLevel1 9 7 2" xfId="23157"/>
    <cellStyle name="SAPBEXHLevel1 9 8" xfId="23158"/>
    <cellStyle name="SAPBEXHLevel1_6.1-топл_расход" xfId="23159"/>
    <cellStyle name="SAPBEXHLevel1X" xfId="23160"/>
    <cellStyle name="SAPBEXHLevel1X 10" xfId="23161"/>
    <cellStyle name="SAPBEXHLevel1X 10 2" xfId="23162"/>
    <cellStyle name="SAPBEXHLevel1X 10 2 2" xfId="23163"/>
    <cellStyle name="SAPBEXHLevel1X 10 2 2 2" xfId="23164"/>
    <cellStyle name="SAPBEXHLevel1X 10 2 3" xfId="23165"/>
    <cellStyle name="SAPBEXHLevel1X 10 3" xfId="23166"/>
    <cellStyle name="SAPBEXHLevel1X 10 3 2" xfId="23167"/>
    <cellStyle name="SAPBEXHLevel1X 10 3 2 2" xfId="23168"/>
    <cellStyle name="SAPBEXHLevel1X 10 3 3" xfId="23169"/>
    <cellStyle name="SAPBEXHLevel1X 10 4" xfId="23170"/>
    <cellStyle name="SAPBEXHLevel1X 10 4 2" xfId="23171"/>
    <cellStyle name="SAPBEXHLevel1X 10 4 2 2" xfId="23172"/>
    <cellStyle name="SAPBEXHLevel1X 10 4 3" xfId="23173"/>
    <cellStyle name="SAPBEXHLevel1X 10 5" xfId="23174"/>
    <cellStyle name="SAPBEXHLevel1X 10 5 2" xfId="23175"/>
    <cellStyle name="SAPBEXHLevel1X 10 5 2 2" xfId="23176"/>
    <cellStyle name="SAPBEXHLevel1X 10 5 3" xfId="23177"/>
    <cellStyle name="SAPBEXHLevel1X 10 6" xfId="23178"/>
    <cellStyle name="SAPBEXHLevel1X 10 6 2" xfId="23179"/>
    <cellStyle name="SAPBEXHLevel1X 10 6 2 2" xfId="23180"/>
    <cellStyle name="SAPBEXHLevel1X 10 6 3" xfId="23181"/>
    <cellStyle name="SAPBEXHLevel1X 10 7" xfId="23182"/>
    <cellStyle name="SAPBEXHLevel1X 10 7 2" xfId="23183"/>
    <cellStyle name="SAPBEXHLevel1X 10 8" xfId="23184"/>
    <cellStyle name="SAPBEXHLevel1X 11" xfId="23185"/>
    <cellStyle name="SAPBEXHLevel1X 11 2" xfId="23186"/>
    <cellStyle name="SAPBEXHLevel1X 11 2 2" xfId="23187"/>
    <cellStyle name="SAPBEXHLevel1X 11 3" xfId="23188"/>
    <cellStyle name="SAPBEXHLevel1X 12" xfId="23189"/>
    <cellStyle name="SAPBEXHLevel1X 12 2" xfId="23190"/>
    <cellStyle name="SAPBEXHLevel1X 12 2 2" xfId="23191"/>
    <cellStyle name="SAPBEXHLevel1X 12 3" xfId="23192"/>
    <cellStyle name="SAPBEXHLevel1X 13" xfId="23193"/>
    <cellStyle name="SAPBEXHLevel1X 13 2" xfId="23194"/>
    <cellStyle name="SAPBEXHLevel1X 13 2 2" xfId="23195"/>
    <cellStyle name="SAPBEXHLevel1X 13 3" xfId="23196"/>
    <cellStyle name="SAPBEXHLevel1X 14" xfId="23197"/>
    <cellStyle name="SAPBEXHLevel1X 14 2" xfId="23198"/>
    <cellStyle name="SAPBEXHLevel1X 14 2 2" xfId="23199"/>
    <cellStyle name="SAPBEXHLevel1X 14 3" xfId="23200"/>
    <cellStyle name="SAPBEXHLevel1X 15" xfId="23201"/>
    <cellStyle name="SAPBEXHLevel1X 15 2" xfId="23202"/>
    <cellStyle name="SAPBEXHLevel1X 15 2 2" xfId="23203"/>
    <cellStyle name="SAPBEXHLevel1X 15 3" xfId="23204"/>
    <cellStyle name="SAPBEXHLevel1X 16" xfId="23205"/>
    <cellStyle name="SAPBEXHLevel1X 16 2" xfId="23206"/>
    <cellStyle name="SAPBEXHLevel1X 17" xfId="23207"/>
    <cellStyle name="SAPBEXHLevel1X 18" xfId="23208"/>
    <cellStyle name="SAPBEXHLevel1X 2" xfId="23209"/>
    <cellStyle name="SAPBEXHLevel1X 2 10" xfId="23210"/>
    <cellStyle name="SAPBEXHLevel1X 2 10 2" xfId="23211"/>
    <cellStyle name="SAPBEXHLevel1X 2 10 2 2" xfId="23212"/>
    <cellStyle name="SAPBEXHLevel1X 2 10 3" xfId="23213"/>
    <cellStyle name="SAPBEXHLevel1X 2 11" xfId="23214"/>
    <cellStyle name="SAPBEXHLevel1X 2 11 2" xfId="23215"/>
    <cellStyle name="SAPBEXHLevel1X 2 11 2 2" xfId="23216"/>
    <cellStyle name="SAPBEXHLevel1X 2 11 3" xfId="23217"/>
    <cellStyle name="SAPBEXHLevel1X 2 12" xfId="23218"/>
    <cellStyle name="SAPBEXHLevel1X 2 12 2" xfId="23219"/>
    <cellStyle name="SAPBEXHLevel1X 2 12 2 2" xfId="23220"/>
    <cellStyle name="SAPBEXHLevel1X 2 12 3" xfId="23221"/>
    <cellStyle name="SAPBEXHLevel1X 2 13" xfId="23222"/>
    <cellStyle name="SAPBEXHLevel1X 2 13 2" xfId="23223"/>
    <cellStyle name="SAPBEXHLevel1X 2 13 2 2" xfId="23224"/>
    <cellStyle name="SAPBEXHLevel1X 2 13 3" xfId="23225"/>
    <cellStyle name="SAPBEXHLevel1X 2 14" xfId="23226"/>
    <cellStyle name="SAPBEXHLevel1X 2 14 2" xfId="23227"/>
    <cellStyle name="SAPBEXHLevel1X 2 14 2 2" xfId="23228"/>
    <cellStyle name="SAPBEXHLevel1X 2 14 3" xfId="23229"/>
    <cellStyle name="SAPBEXHLevel1X 2 15" xfId="23230"/>
    <cellStyle name="SAPBEXHLevel1X 2 15 2" xfId="23231"/>
    <cellStyle name="SAPBEXHLevel1X 2 16" xfId="23232"/>
    <cellStyle name="SAPBEXHLevel1X 2 17" xfId="23233"/>
    <cellStyle name="SAPBEXHLevel1X 2 2" xfId="23234"/>
    <cellStyle name="SAPBEXHLevel1X 2 2 10" xfId="23235"/>
    <cellStyle name="SAPBEXHLevel1X 2 2 10 2" xfId="23236"/>
    <cellStyle name="SAPBEXHLevel1X 2 2 10 2 2" xfId="23237"/>
    <cellStyle name="SAPBEXHLevel1X 2 2 10 3" xfId="23238"/>
    <cellStyle name="SAPBEXHLevel1X 2 2 11" xfId="23239"/>
    <cellStyle name="SAPBEXHLevel1X 2 2 11 2" xfId="23240"/>
    <cellStyle name="SAPBEXHLevel1X 2 2 11 2 2" xfId="23241"/>
    <cellStyle name="SAPBEXHLevel1X 2 2 11 3" xfId="23242"/>
    <cellStyle name="SAPBEXHLevel1X 2 2 12" xfId="23243"/>
    <cellStyle name="SAPBEXHLevel1X 2 2 12 2" xfId="23244"/>
    <cellStyle name="SAPBEXHLevel1X 2 2 12 2 2" xfId="23245"/>
    <cellStyle name="SAPBEXHLevel1X 2 2 12 3" xfId="23246"/>
    <cellStyle name="SAPBEXHLevel1X 2 2 13" xfId="23247"/>
    <cellStyle name="SAPBEXHLevel1X 2 2 13 2" xfId="23248"/>
    <cellStyle name="SAPBEXHLevel1X 2 2 13 2 2" xfId="23249"/>
    <cellStyle name="SAPBEXHLevel1X 2 2 13 3" xfId="23250"/>
    <cellStyle name="SAPBEXHLevel1X 2 2 14" xfId="23251"/>
    <cellStyle name="SAPBEXHLevel1X 2 2 14 2" xfId="23252"/>
    <cellStyle name="SAPBEXHLevel1X 2 2 15" xfId="23253"/>
    <cellStyle name="SAPBEXHLevel1X 2 2 16" xfId="23254"/>
    <cellStyle name="SAPBEXHLevel1X 2 2 2" xfId="23255"/>
    <cellStyle name="SAPBEXHLevel1X 2 2 2 2" xfId="23256"/>
    <cellStyle name="SAPBEXHLevel1X 2 2 2 2 2" xfId="23257"/>
    <cellStyle name="SAPBEXHLevel1X 2 2 2 2 2 2" xfId="23258"/>
    <cellStyle name="SAPBEXHLevel1X 2 2 2 2 3" xfId="23259"/>
    <cellStyle name="SAPBEXHLevel1X 2 2 2 3" xfId="23260"/>
    <cellStyle name="SAPBEXHLevel1X 2 2 2 3 2" xfId="23261"/>
    <cellStyle name="SAPBEXHLevel1X 2 2 2 3 2 2" xfId="23262"/>
    <cellStyle name="SAPBEXHLevel1X 2 2 2 3 3" xfId="23263"/>
    <cellStyle name="SAPBEXHLevel1X 2 2 2 4" xfId="23264"/>
    <cellStyle name="SAPBEXHLevel1X 2 2 2 4 2" xfId="23265"/>
    <cellStyle name="SAPBEXHLevel1X 2 2 2 4 2 2" xfId="23266"/>
    <cellStyle name="SAPBEXHLevel1X 2 2 2 4 3" xfId="23267"/>
    <cellStyle name="SAPBEXHLevel1X 2 2 2 5" xfId="23268"/>
    <cellStyle name="SAPBEXHLevel1X 2 2 2 5 2" xfId="23269"/>
    <cellStyle name="SAPBEXHLevel1X 2 2 2 5 2 2" xfId="23270"/>
    <cellStyle name="SAPBEXHLevel1X 2 2 2 5 3" xfId="23271"/>
    <cellStyle name="SAPBEXHLevel1X 2 2 2 6" xfId="23272"/>
    <cellStyle name="SAPBEXHLevel1X 2 2 2 6 2" xfId="23273"/>
    <cellStyle name="SAPBEXHLevel1X 2 2 2 6 2 2" xfId="23274"/>
    <cellStyle name="SAPBEXHLevel1X 2 2 2 6 3" xfId="23275"/>
    <cellStyle name="SAPBEXHLevel1X 2 2 2 7" xfId="23276"/>
    <cellStyle name="SAPBEXHLevel1X 2 2 2 7 2" xfId="23277"/>
    <cellStyle name="SAPBEXHLevel1X 2 2 2 7 2 2" xfId="23278"/>
    <cellStyle name="SAPBEXHLevel1X 2 2 2 7 3" xfId="23279"/>
    <cellStyle name="SAPBEXHLevel1X 2 2 2 8" xfId="23280"/>
    <cellStyle name="SAPBEXHLevel1X 2 2 2 8 2" xfId="23281"/>
    <cellStyle name="SAPBEXHLevel1X 2 2 2 9" xfId="23282"/>
    <cellStyle name="SAPBEXHLevel1X 2 2 3" xfId="23283"/>
    <cellStyle name="SAPBEXHLevel1X 2 2 3 2" xfId="23284"/>
    <cellStyle name="SAPBEXHLevel1X 2 2 3 2 2" xfId="23285"/>
    <cellStyle name="SAPBEXHLevel1X 2 2 3 2 2 2" xfId="23286"/>
    <cellStyle name="SAPBEXHLevel1X 2 2 3 2 3" xfId="23287"/>
    <cellStyle name="SAPBEXHLevel1X 2 2 3 3" xfId="23288"/>
    <cellStyle name="SAPBEXHLevel1X 2 2 3 3 2" xfId="23289"/>
    <cellStyle name="SAPBEXHLevel1X 2 2 3 3 2 2" xfId="23290"/>
    <cellStyle name="SAPBEXHLevel1X 2 2 3 3 3" xfId="23291"/>
    <cellStyle name="SAPBEXHLevel1X 2 2 3 4" xfId="23292"/>
    <cellStyle name="SAPBEXHLevel1X 2 2 3 4 2" xfId="23293"/>
    <cellStyle name="SAPBEXHLevel1X 2 2 3 4 2 2" xfId="23294"/>
    <cellStyle name="SAPBEXHLevel1X 2 2 3 4 3" xfId="23295"/>
    <cellStyle name="SAPBEXHLevel1X 2 2 3 5" xfId="23296"/>
    <cellStyle name="SAPBEXHLevel1X 2 2 3 5 2" xfId="23297"/>
    <cellStyle name="SAPBEXHLevel1X 2 2 3 5 2 2" xfId="23298"/>
    <cellStyle name="SAPBEXHLevel1X 2 2 3 5 3" xfId="23299"/>
    <cellStyle name="SAPBEXHLevel1X 2 2 3 6" xfId="23300"/>
    <cellStyle name="SAPBEXHLevel1X 2 2 3 6 2" xfId="23301"/>
    <cellStyle name="SAPBEXHLevel1X 2 2 3 6 2 2" xfId="23302"/>
    <cellStyle name="SAPBEXHLevel1X 2 2 3 6 3" xfId="23303"/>
    <cellStyle name="SAPBEXHLevel1X 2 2 3 7" xfId="23304"/>
    <cellStyle name="SAPBEXHLevel1X 2 2 3 7 2" xfId="23305"/>
    <cellStyle name="SAPBEXHLevel1X 2 2 3 7 2 2" xfId="23306"/>
    <cellStyle name="SAPBEXHLevel1X 2 2 3 7 3" xfId="23307"/>
    <cellStyle name="SAPBEXHLevel1X 2 2 3 8" xfId="23308"/>
    <cellStyle name="SAPBEXHLevel1X 2 2 3 8 2" xfId="23309"/>
    <cellStyle name="SAPBEXHLevel1X 2 2 3 9" xfId="23310"/>
    <cellStyle name="SAPBEXHLevel1X 2 2 4" xfId="23311"/>
    <cellStyle name="SAPBEXHLevel1X 2 2 4 2" xfId="23312"/>
    <cellStyle name="SAPBEXHLevel1X 2 2 4 2 2" xfId="23313"/>
    <cellStyle name="SAPBEXHLevel1X 2 2 4 2 2 2" xfId="23314"/>
    <cellStyle name="SAPBEXHLevel1X 2 2 4 2 3" xfId="23315"/>
    <cellStyle name="SAPBEXHLevel1X 2 2 4 3" xfId="23316"/>
    <cellStyle name="SAPBEXHLevel1X 2 2 4 3 2" xfId="23317"/>
    <cellStyle name="SAPBEXHLevel1X 2 2 4 3 2 2" xfId="23318"/>
    <cellStyle name="SAPBEXHLevel1X 2 2 4 3 3" xfId="23319"/>
    <cellStyle name="SAPBEXHLevel1X 2 2 4 4" xfId="23320"/>
    <cellStyle name="SAPBEXHLevel1X 2 2 4 4 2" xfId="23321"/>
    <cellStyle name="SAPBEXHLevel1X 2 2 4 4 2 2" xfId="23322"/>
    <cellStyle name="SAPBEXHLevel1X 2 2 4 4 3" xfId="23323"/>
    <cellStyle name="SAPBEXHLevel1X 2 2 4 5" xfId="23324"/>
    <cellStyle name="SAPBEXHLevel1X 2 2 4 5 2" xfId="23325"/>
    <cellStyle name="SAPBEXHLevel1X 2 2 4 5 2 2" xfId="23326"/>
    <cellStyle name="SAPBEXHLevel1X 2 2 4 5 3" xfId="23327"/>
    <cellStyle name="SAPBEXHLevel1X 2 2 4 6" xfId="23328"/>
    <cellStyle name="SAPBEXHLevel1X 2 2 4 6 2" xfId="23329"/>
    <cellStyle name="SAPBEXHLevel1X 2 2 4 6 2 2" xfId="23330"/>
    <cellStyle name="SAPBEXHLevel1X 2 2 4 6 3" xfId="23331"/>
    <cellStyle name="SAPBEXHLevel1X 2 2 4 7" xfId="23332"/>
    <cellStyle name="SAPBEXHLevel1X 2 2 4 7 2" xfId="23333"/>
    <cellStyle name="SAPBEXHLevel1X 2 2 4 7 2 2" xfId="23334"/>
    <cellStyle name="SAPBEXHLevel1X 2 2 4 7 3" xfId="23335"/>
    <cellStyle name="SAPBEXHLevel1X 2 2 4 8" xfId="23336"/>
    <cellStyle name="SAPBEXHLevel1X 2 2 4 8 2" xfId="23337"/>
    <cellStyle name="SAPBEXHLevel1X 2 2 4 9" xfId="23338"/>
    <cellStyle name="SAPBEXHLevel1X 2 2 5" xfId="23339"/>
    <cellStyle name="SAPBEXHLevel1X 2 2 5 2" xfId="23340"/>
    <cellStyle name="SAPBEXHLevel1X 2 2 5 2 2" xfId="23341"/>
    <cellStyle name="SAPBEXHLevel1X 2 2 5 2 2 2" xfId="23342"/>
    <cellStyle name="SAPBEXHLevel1X 2 2 5 2 3" xfId="23343"/>
    <cellStyle name="SAPBEXHLevel1X 2 2 5 3" xfId="23344"/>
    <cellStyle name="SAPBEXHLevel1X 2 2 5 3 2" xfId="23345"/>
    <cellStyle name="SAPBEXHLevel1X 2 2 5 3 2 2" xfId="23346"/>
    <cellStyle name="SAPBEXHLevel1X 2 2 5 3 3" xfId="23347"/>
    <cellStyle name="SAPBEXHLevel1X 2 2 5 4" xfId="23348"/>
    <cellStyle name="SAPBEXHLevel1X 2 2 5 4 2" xfId="23349"/>
    <cellStyle name="SAPBEXHLevel1X 2 2 5 4 2 2" xfId="23350"/>
    <cellStyle name="SAPBEXHLevel1X 2 2 5 4 3" xfId="23351"/>
    <cellStyle name="SAPBEXHLevel1X 2 2 5 5" xfId="23352"/>
    <cellStyle name="SAPBEXHLevel1X 2 2 5 5 2" xfId="23353"/>
    <cellStyle name="SAPBEXHLevel1X 2 2 5 5 2 2" xfId="23354"/>
    <cellStyle name="SAPBEXHLevel1X 2 2 5 5 3" xfId="23355"/>
    <cellStyle name="SAPBEXHLevel1X 2 2 5 6" xfId="23356"/>
    <cellStyle name="SAPBEXHLevel1X 2 2 5 6 2" xfId="23357"/>
    <cellStyle name="SAPBEXHLevel1X 2 2 5 6 2 2" xfId="23358"/>
    <cellStyle name="SAPBEXHLevel1X 2 2 5 6 3" xfId="23359"/>
    <cellStyle name="SAPBEXHLevel1X 2 2 5 7" xfId="23360"/>
    <cellStyle name="SAPBEXHLevel1X 2 2 5 7 2" xfId="23361"/>
    <cellStyle name="SAPBEXHLevel1X 2 2 5 8" xfId="23362"/>
    <cellStyle name="SAPBEXHLevel1X 2 2 6" xfId="23363"/>
    <cellStyle name="SAPBEXHLevel1X 2 2 6 2" xfId="23364"/>
    <cellStyle name="SAPBEXHLevel1X 2 2 6 2 2" xfId="23365"/>
    <cellStyle name="SAPBEXHLevel1X 2 2 6 2 2 2" xfId="23366"/>
    <cellStyle name="SAPBEXHLevel1X 2 2 6 2 3" xfId="23367"/>
    <cellStyle name="SAPBEXHLevel1X 2 2 6 3" xfId="23368"/>
    <cellStyle name="SAPBEXHLevel1X 2 2 6 3 2" xfId="23369"/>
    <cellStyle name="SAPBEXHLevel1X 2 2 6 3 2 2" xfId="23370"/>
    <cellStyle name="SAPBEXHLevel1X 2 2 6 3 3" xfId="23371"/>
    <cellStyle name="SAPBEXHLevel1X 2 2 6 4" xfId="23372"/>
    <cellStyle name="SAPBEXHLevel1X 2 2 6 4 2" xfId="23373"/>
    <cellStyle name="SAPBEXHLevel1X 2 2 6 4 2 2" xfId="23374"/>
    <cellStyle name="SAPBEXHLevel1X 2 2 6 4 3" xfId="23375"/>
    <cellStyle name="SAPBEXHLevel1X 2 2 6 5" xfId="23376"/>
    <cellStyle name="SAPBEXHLevel1X 2 2 6 5 2" xfId="23377"/>
    <cellStyle name="SAPBEXHLevel1X 2 2 6 5 2 2" xfId="23378"/>
    <cellStyle name="SAPBEXHLevel1X 2 2 6 5 3" xfId="23379"/>
    <cellStyle name="SAPBEXHLevel1X 2 2 6 6" xfId="23380"/>
    <cellStyle name="SAPBEXHLevel1X 2 2 6 6 2" xfId="23381"/>
    <cellStyle name="SAPBEXHLevel1X 2 2 6 6 2 2" xfId="23382"/>
    <cellStyle name="SAPBEXHLevel1X 2 2 6 6 3" xfId="23383"/>
    <cellStyle name="SAPBEXHLevel1X 2 2 6 7" xfId="23384"/>
    <cellStyle name="SAPBEXHLevel1X 2 2 6 7 2" xfId="23385"/>
    <cellStyle name="SAPBEXHLevel1X 2 2 6 8" xfId="23386"/>
    <cellStyle name="SAPBEXHLevel1X 2 2 7" xfId="23387"/>
    <cellStyle name="SAPBEXHLevel1X 2 2 7 2" xfId="23388"/>
    <cellStyle name="SAPBEXHLevel1X 2 2 7 2 2" xfId="23389"/>
    <cellStyle name="SAPBEXHLevel1X 2 2 7 2 2 2" xfId="23390"/>
    <cellStyle name="SAPBEXHLevel1X 2 2 7 2 3" xfId="23391"/>
    <cellStyle name="SAPBEXHLevel1X 2 2 7 3" xfId="23392"/>
    <cellStyle name="SAPBEXHLevel1X 2 2 7 3 2" xfId="23393"/>
    <cellStyle name="SAPBEXHLevel1X 2 2 7 3 2 2" xfId="23394"/>
    <cellStyle name="SAPBEXHLevel1X 2 2 7 3 3" xfId="23395"/>
    <cellStyle name="SAPBEXHLevel1X 2 2 7 4" xfId="23396"/>
    <cellStyle name="SAPBEXHLevel1X 2 2 7 4 2" xfId="23397"/>
    <cellStyle name="SAPBEXHLevel1X 2 2 7 4 2 2" xfId="23398"/>
    <cellStyle name="SAPBEXHLevel1X 2 2 7 4 3" xfId="23399"/>
    <cellStyle name="SAPBEXHLevel1X 2 2 7 5" xfId="23400"/>
    <cellStyle name="SAPBEXHLevel1X 2 2 7 5 2" xfId="23401"/>
    <cellStyle name="SAPBEXHLevel1X 2 2 7 5 2 2" xfId="23402"/>
    <cellStyle name="SAPBEXHLevel1X 2 2 7 5 3" xfId="23403"/>
    <cellStyle name="SAPBEXHLevel1X 2 2 7 6" xfId="23404"/>
    <cellStyle name="SAPBEXHLevel1X 2 2 7 6 2" xfId="23405"/>
    <cellStyle name="SAPBEXHLevel1X 2 2 7 6 2 2" xfId="23406"/>
    <cellStyle name="SAPBEXHLevel1X 2 2 7 6 3" xfId="23407"/>
    <cellStyle name="SAPBEXHLevel1X 2 2 7 7" xfId="23408"/>
    <cellStyle name="SAPBEXHLevel1X 2 2 7 7 2" xfId="23409"/>
    <cellStyle name="SAPBEXHLevel1X 2 2 7 8" xfId="23410"/>
    <cellStyle name="SAPBEXHLevel1X 2 2 8" xfId="23411"/>
    <cellStyle name="SAPBEXHLevel1X 2 2 8 2" xfId="23412"/>
    <cellStyle name="SAPBEXHLevel1X 2 2 8 2 2" xfId="23413"/>
    <cellStyle name="SAPBEXHLevel1X 2 2 8 2 2 2" xfId="23414"/>
    <cellStyle name="SAPBEXHLevel1X 2 2 8 2 3" xfId="23415"/>
    <cellStyle name="SAPBEXHLevel1X 2 2 8 3" xfId="23416"/>
    <cellStyle name="SAPBEXHLevel1X 2 2 8 3 2" xfId="23417"/>
    <cellStyle name="SAPBEXHLevel1X 2 2 8 3 2 2" xfId="23418"/>
    <cellStyle name="SAPBEXHLevel1X 2 2 8 3 3" xfId="23419"/>
    <cellStyle name="SAPBEXHLevel1X 2 2 8 4" xfId="23420"/>
    <cellStyle name="SAPBEXHLevel1X 2 2 8 4 2" xfId="23421"/>
    <cellStyle name="SAPBEXHLevel1X 2 2 8 4 2 2" xfId="23422"/>
    <cellStyle name="SAPBEXHLevel1X 2 2 8 4 3" xfId="23423"/>
    <cellStyle name="SAPBEXHLevel1X 2 2 8 5" xfId="23424"/>
    <cellStyle name="SAPBEXHLevel1X 2 2 8 5 2" xfId="23425"/>
    <cellStyle name="SAPBEXHLevel1X 2 2 8 5 2 2" xfId="23426"/>
    <cellStyle name="SAPBEXHLevel1X 2 2 8 5 3" xfId="23427"/>
    <cellStyle name="SAPBEXHLevel1X 2 2 8 6" xfId="23428"/>
    <cellStyle name="SAPBEXHLevel1X 2 2 8 6 2" xfId="23429"/>
    <cellStyle name="SAPBEXHLevel1X 2 2 8 6 2 2" xfId="23430"/>
    <cellStyle name="SAPBEXHLevel1X 2 2 8 6 3" xfId="23431"/>
    <cellStyle name="SAPBEXHLevel1X 2 2 8 7" xfId="23432"/>
    <cellStyle name="SAPBEXHLevel1X 2 2 8 7 2" xfId="23433"/>
    <cellStyle name="SAPBEXHLevel1X 2 2 8 8" xfId="23434"/>
    <cellStyle name="SAPBEXHLevel1X 2 2 9" xfId="23435"/>
    <cellStyle name="SAPBEXHLevel1X 2 2 9 2" xfId="23436"/>
    <cellStyle name="SAPBEXHLevel1X 2 2 9 2 2" xfId="23437"/>
    <cellStyle name="SAPBEXHLevel1X 2 2 9 3" xfId="23438"/>
    <cellStyle name="SAPBEXHLevel1X 2 3" xfId="23439"/>
    <cellStyle name="SAPBEXHLevel1X 2 3 2" xfId="23440"/>
    <cellStyle name="SAPBEXHLevel1X 2 3 2 2" xfId="23441"/>
    <cellStyle name="SAPBEXHLevel1X 2 3 2 2 2" xfId="23442"/>
    <cellStyle name="SAPBEXHLevel1X 2 3 2 3" xfId="23443"/>
    <cellStyle name="SAPBEXHLevel1X 2 3 3" xfId="23444"/>
    <cellStyle name="SAPBEXHLevel1X 2 3 3 2" xfId="23445"/>
    <cellStyle name="SAPBEXHLevel1X 2 3 3 2 2" xfId="23446"/>
    <cellStyle name="SAPBEXHLevel1X 2 3 3 3" xfId="23447"/>
    <cellStyle name="SAPBEXHLevel1X 2 3 4" xfId="23448"/>
    <cellStyle name="SAPBEXHLevel1X 2 3 4 2" xfId="23449"/>
    <cellStyle name="SAPBEXHLevel1X 2 3 4 2 2" xfId="23450"/>
    <cellStyle name="SAPBEXHLevel1X 2 3 4 3" xfId="23451"/>
    <cellStyle name="SAPBEXHLevel1X 2 3 5" xfId="23452"/>
    <cellStyle name="SAPBEXHLevel1X 2 3 5 2" xfId="23453"/>
    <cellStyle name="SAPBEXHLevel1X 2 3 5 2 2" xfId="23454"/>
    <cellStyle name="SAPBEXHLevel1X 2 3 5 3" xfId="23455"/>
    <cellStyle name="SAPBEXHLevel1X 2 3 6" xfId="23456"/>
    <cellStyle name="SAPBEXHLevel1X 2 3 6 2" xfId="23457"/>
    <cellStyle name="SAPBEXHLevel1X 2 3 6 2 2" xfId="23458"/>
    <cellStyle name="SAPBEXHLevel1X 2 3 6 3" xfId="23459"/>
    <cellStyle name="SAPBEXHLevel1X 2 3 7" xfId="23460"/>
    <cellStyle name="SAPBEXHLevel1X 2 3 7 2" xfId="23461"/>
    <cellStyle name="SAPBEXHLevel1X 2 3 7 2 2" xfId="23462"/>
    <cellStyle name="SAPBEXHLevel1X 2 3 7 3" xfId="23463"/>
    <cellStyle name="SAPBEXHLevel1X 2 3 8" xfId="23464"/>
    <cellStyle name="SAPBEXHLevel1X 2 3 8 2" xfId="23465"/>
    <cellStyle name="SAPBEXHLevel1X 2 3 9" xfId="23466"/>
    <cellStyle name="SAPBEXHLevel1X 2 4" xfId="23467"/>
    <cellStyle name="SAPBEXHLevel1X 2 4 2" xfId="23468"/>
    <cellStyle name="SAPBEXHLevel1X 2 4 2 2" xfId="23469"/>
    <cellStyle name="SAPBEXHLevel1X 2 4 2 2 2" xfId="23470"/>
    <cellStyle name="SAPBEXHLevel1X 2 4 2 3" xfId="23471"/>
    <cellStyle name="SAPBEXHLevel1X 2 4 3" xfId="23472"/>
    <cellStyle name="SAPBEXHLevel1X 2 4 3 2" xfId="23473"/>
    <cellStyle name="SAPBEXHLevel1X 2 4 3 2 2" xfId="23474"/>
    <cellStyle name="SAPBEXHLevel1X 2 4 3 3" xfId="23475"/>
    <cellStyle name="SAPBEXHLevel1X 2 4 4" xfId="23476"/>
    <cellStyle name="SAPBEXHLevel1X 2 4 4 2" xfId="23477"/>
    <cellStyle name="SAPBEXHLevel1X 2 4 4 2 2" xfId="23478"/>
    <cellStyle name="SAPBEXHLevel1X 2 4 4 3" xfId="23479"/>
    <cellStyle name="SAPBEXHLevel1X 2 4 5" xfId="23480"/>
    <cellStyle name="SAPBEXHLevel1X 2 4 5 2" xfId="23481"/>
    <cellStyle name="SAPBEXHLevel1X 2 4 5 2 2" xfId="23482"/>
    <cellStyle name="SAPBEXHLevel1X 2 4 5 3" xfId="23483"/>
    <cellStyle name="SAPBEXHLevel1X 2 4 6" xfId="23484"/>
    <cellStyle name="SAPBEXHLevel1X 2 4 6 2" xfId="23485"/>
    <cellStyle name="SAPBEXHLevel1X 2 4 6 2 2" xfId="23486"/>
    <cellStyle name="SAPBEXHLevel1X 2 4 6 3" xfId="23487"/>
    <cellStyle name="SAPBEXHLevel1X 2 4 7" xfId="23488"/>
    <cellStyle name="SAPBEXHLevel1X 2 4 7 2" xfId="23489"/>
    <cellStyle name="SAPBEXHLevel1X 2 4 7 2 2" xfId="23490"/>
    <cellStyle name="SAPBEXHLevel1X 2 4 7 3" xfId="23491"/>
    <cellStyle name="SAPBEXHLevel1X 2 4 8" xfId="23492"/>
    <cellStyle name="SAPBEXHLevel1X 2 4 8 2" xfId="23493"/>
    <cellStyle name="SAPBEXHLevel1X 2 4 9" xfId="23494"/>
    <cellStyle name="SAPBEXHLevel1X 2 5" xfId="23495"/>
    <cellStyle name="SAPBEXHLevel1X 2 5 2" xfId="23496"/>
    <cellStyle name="SAPBEXHLevel1X 2 5 2 2" xfId="23497"/>
    <cellStyle name="SAPBEXHLevel1X 2 5 2 2 2" xfId="23498"/>
    <cellStyle name="SAPBEXHLevel1X 2 5 2 3" xfId="23499"/>
    <cellStyle name="SAPBEXHLevel1X 2 5 3" xfId="23500"/>
    <cellStyle name="SAPBEXHLevel1X 2 5 3 2" xfId="23501"/>
    <cellStyle name="SAPBEXHLevel1X 2 5 3 2 2" xfId="23502"/>
    <cellStyle name="SAPBEXHLevel1X 2 5 3 3" xfId="23503"/>
    <cellStyle name="SAPBEXHLevel1X 2 5 4" xfId="23504"/>
    <cellStyle name="SAPBEXHLevel1X 2 5 4 2" xfId="23505"/>
    <cellStyle name="SAPBEXHLevel1X 2 5 4 2 2" xfId="23506"/>
    <cellStyle name="SAPBEXHLevel1X 2 5 4 3" xfId="23507"/>
    <cellStyle name="SAPBEXHLevel1X 2 5 5" xfId="23508"/>
    <cellStyle name="SAPBEXHLevel1X 2 5 5 2" xfId="23509"/>
    <cellStyle name="SAPBEXHLevel1X 2 5 5 2 2" xfId="23510"/>
    <cellStyle name="SAPBEXHLevel1X 2 5 5 3" xfId="23511"/>
    <cellStyle name="SAPBEXHLevel1X 2 5 6" xfId="23512"/>
    <cellStyle name="SAPBEXHLevel1X 2 5 6 2" xfId="23513"/>
    <cellStyle name="SAPBEXHLevel1X 2 5 6 2 2" xfId="23514"/>
    <cellStyle name="SAPBEXHLevel1X 2 5 6 3" xfId="23515"/>
    <cellStyle name="SAPBEXHLevel1X 2 5 7" xfId="23516"/>
    <cellStyle name="SAPBEXHLevel1X 2 5 7 2" xfId="23517"/>
    <cellStyle name="SAPBEXHLevel1X 2 5 7 2 2" xfId="23518"/>
    <cellStyle name="SAPBEXHLevel1X 2 5 7 3" xfId="23519"/>
    <cellStyle name="SAPBEXHLevel1X 2 5 8" xfId="23520"/>
    <cellStyle name="SAPBEXHLevel1X 2 5 8 2" xfId="23521"/>
    <cellStyle name="SAPBEXHLevel1X 2 5 9" xfId="23522"/>
    <cellStyle name="SAPBEXHLevel1X 2 6" xfId="23523"/>
    <cellStyle name="SAPBEXHLevel1X 2 6 2" xfId="23524"/>
    <cellStyle name="SAPBEXHLevel1X 2 6 2 2" xfId="23525"/>
    <cellStyle name="SAPBEXHLevel1X 2 6 2 2 2" xfId="23526"/>
    <cellStyle name="SAPBEXHLevel1X 2 6 2 3" xfId="23527"/>
    <cellStyle name="SAPBEXHLevel1X 2 6 3" xfId="23528"/>
    <cellStyle name="SAPBEXHLevel1X 2 6 3 2" xfId="23529"/>
    <cellStyle name="SAPBEXHLevel1X 2 6 3 2 2" xfId="23530"/>
    <cellStyle name="SAPBEXHLevel1X 2 6 3 3" xfId="23531"/>
    <cellStyle name="SAPBEXHLevel1X 2 6 4" xfId="23532"/>
    <cellStyle name="SAPBEXHLevel1X 2 6 4 2" xfId="23533"/>
    <cellStyle name="SAPBEXHLevel1X 2 6 4 2 2" xfId="23534"/>
    <cellStyle name="SAPBEXHLevel1X 2 6 4 3" xfId="23535"/>
    <cellStyle name="SAPBEXHLevel1X 2 6 5" xfId="23536"/>
    <cellStyle name="SAPBEXHLevel1X 2 6 5 2" xfId="23537"/>
    <cellStyle name="SAPBEXHLevel1X 2 6 5 2 2" xfId="23538"/>
    <cellStyle name="SAPBEXHLevel1X 2 6 5 3" xfId="23539"/>
    <cellStyle name="SAPBEXHLevel1X 2 6 6" xfId="23540"/>
    <cellStyle name="SAPBEXHLevel1X 2 6 6 2" xfId="23541"/>
    <cellStyle name="SAPBEXHLevel1X 2 6 6 2 2" xfId="23542"/>
    <cellStyle name="SAPBEXHLevel1X 2 6 6 3" xfId="23543"/>
    <cellStyle name="SAPBEXHLevel1X 2 6 7" xfId="23544"/>
    <cellStyle name="SAPBEXHLevel1X 2 6 7 2" xfId="23545"/>
    <cellStyle name="SAPBEXHLevel1X 2 6 8" xfId="23546"/>
    <cellStyle name="SAPBEXHLevel1X 2 7" xfId="23547"/>
    <cellStyle name="SAPBEXHLevel1X 2 7 2" xfId="23548"/>
    <cellStyle name="SAPBEXHLevel1X 2 7 2 2" xfId="23549"/>
    <cellStyle name="SAPBEXHLevel1X 2 7 2 2 2" xfId="23550"/>
    <cellStyle name="SAPBEXHLevel1X 2 7 2 3" xfId="23551"/>
    <cellStyle name="SAPBEXHLevel1X 2 7 3" xfId="23552"/>
    <cellStyle name="SAPBEXHLevel1X 2 7 3 2" xfId="23553"/>
    <cellStyle name="SAPBEXHLevel1X 2 7 3 2 2" xfId="23554"/>
    <cellStyle name="SAPBEXHLevel1X 2 7 3 3" xfId="23555"/>
    <cellStyle name="SAPBEXHLevel1X 2 7 4" xfId="23556"/>
    <cellStyle name="SAPBEXHLevel1X 2 7 4 2" xfId="23557"/>
    <cellStyle name="SAPBEXHLevel1X 2 7 4 2 2" xfId="23558"/>
    <cellStyle name="SAPBEXHLevel1X 2 7 4 3" xfId="23559"/>
    <cellStyle name="SAPBEXHLevel1X 2 7 5" xfId="23560"/>
    <cellStyle name="SAPBEXHLevel1X 2 7 5 2" xfId="23561"/>
    <cellStyle name="SAPBEXHLevel1X 2 7 5 2 2" xfId="23562"/>
    <cellStyle name="SAPBEXHLevel1X 2 7 5 3" xfId="23563"/>
    <cellStyle name="SAPBEXHLevel1X 2 7 6" xfId="23564"/>
    <cellStyle name="SAPBEXHLevel1X 2 7 6 2" xfId="23565"/>
    <cellStyle name="SAPBEXHLevel1X 2 7 6 2 2" xfId="23566"/>
    <cellStyle name="SAPBEXHLevel1X 2 7 6 3" xfId="23567"/>
    <cellStyle name="SAPBEXHLevel1X 2 7 7" xfId="23568"/>
    <cellStyle name="SAPBEXHLevel1X 2 7 7 2" xfId="23569"/>
    <cellStyle name="SAPBEXHLevel1X 2 7 8" xfId="23570"/>
    <cellStyle name="SAPBEXHLevel1X 2 8" xfId="23571"/>
    <cellStyle name="SAPBEXHLevel1X 2 8 2" xfId="23572"/>
    <cellStyle name="SAPBEXHLevel1X 2 8 2 2" xfId="23573"/>
    <cellStyle name="SAPBEXHLevel1X 2 8 2 2 2" xfId="23574"/>
    <cellStyle name="SAPBEXHLevel1X 2 8 2 3" xfId="23575"/>
    <cellStyle name="SAPBEXHLevel1X 2 8 3" xfId="23576"/>
    <cellStyle name="SAPBEXHLevel1X 2 8 3 2" xfId="23577"/>
    <cellStyle name="SAPBEXHLevel1X 2 8 3 2 2" xfId="23578"/>
    <cellStyle name="SAPBEXHLevel1X 2 8 3 3" xfId="23579"/>
    <cellStyle name="SAPBEXHLevel1X 2 8 4" xfId="23580"/>
    <cellStyle name="SAPBEXHLevel1X 2 8 4 2" xfId="23581"/>
    <cellStyle name="SAPBEXHLevel1X 2 8 4 2 2" xfId="23582"/>
    <cellStyle name="SAPBEXHLevel1X 2 8 4 3" xfId="23583"/>
    <cellStyle name="SAPBEXHLevel1X 2 8 5" xfId="23584"/>
    <cellStyle name="SAPBEXHLevel1X 2 8 5 2" xfId="23585"/>
    <cellStyle name="SAPBEXHLevel1X 2 8 5 2 2" xfId="23586"/>
    <cellStyle name="SAPBEXHLevel1X 2 8 5 3" xfId="23587"/>
    <cellStyle name="SAPBEXHLevel1X 2 8 6" xfId="23588"/>
    <cellStyle name="SAPBEXHLevel1X 2 8 6 2" xfId="23589"/>
    <cellStyle name="SAPBEXHLevel1X 2 8 6 2 2" xfId="23590"/>
    <cellStyle name="SAPBEXHLevel1X 2 8 6 3" xfId="23591"/>
    <cellStyle name="SAPBEXHLevel1X 2 8 7" xfId="23592"/>
    <cellStyle name="SAPBEXHLevel1X 2 8 7 2" xfId="23593"/>
    <cellStyle name="SAPBEXHLevel1X 2 8 8" xfId="23594"/>
    <cellStyle name="SAPBEXHLevel1X 2 9" xfId="23595"/>
    <cellStyle name="SAPBEXHLevel1X 2 9 2" xfId="23596"/>
    <cellStyle name="SAPBEXHLevel1X 2 9 2 2" xfId="23597"/>
    <cellStyle name="SAPBEXHLevel1X 2 9 2 2 2" xfId="23598"/>
    <cellStyle name="SAPBEXHLevel1X 2 9 2 3" xfId="23599"/>
    <cellStyle name="SAPBEXHLevel1X 2 9 3" xfId="23600"/>
    <cellStyle name="SAPBEXHLevel1X 2 9 3 2" xfId="23601"/>
    <cellStyle name="SAPBEXHLevel1X 2 9 3 2 2" xfId="23602"/>
    <cellStyle name="SAPBEXHLevel1X 2 9 3 3" xfId="23603"/>
    <cellStyle name="SAPBEXHLevel1X 2 9 4" xfId="23604"/>
    <cellStyle name="SAPBEXHLevel1X 2 9 4 2" xfId="23605"/>
    <cellStyle name="SAPBEXHLevel1X 2 9 4 2 2" xfId="23606"/>
    <cellStyle name="SAPBEXHLevel1X 2 9 4 3" xfId="23607"/>
    <cellStyle name="SAPBEXHLevel1X 2 9 5" xfId="23608"/>
    <cellStyle name="SAPBEXHLevel1X 2 9 5 2" xfId="23609"/>
    <cellStyle name="SAPBEXHLevel1X 2 9 5 2 2" xfId="23610"/>
    <cellStyle name="SAPBEXHLevel1X 2 9 5 3" xfId="23611"/>
    <cellStyle name="SAPBEXHLevel1X 2 9 6" xfId="23612"/>
    <cellStyle name="SAPBEXHLevel1X 2 9 6 2" xfId="23613"/>
    <cellStyle name="SAPBEXHLevel1X 2 9 6 2 2" xfId="23614"/>
    <cellStyle name="SAPBEXHLevel1X 2 9 6 3" xfId="23615"/>
    <cellStyle name="SAPBEXHLevel1X 2 9 7" xfId="23616"/>
    <cellStyle name="SAPBEXHLevel1X 2 9 7 2" xfId="23617"/>
    <cellStyle name="SAPBEXHLevel1X 2 9 8" xfId="23618"/>
    <cellStyle name="SAPBEXHLevel1X 2_Формат БП (формы сбытовых компаний)_1" xfId="23619"/>
    <cellStyle name="SAPBEXHLevel1X 3" xfId="23620"/>
    <cellStyle name="SAPBEXHLevel1X 3 10" xfId="23621"/>
    <cellStyle name="SAPBEXHLevel1X 3 2" xfId="23622"/>
    <cellStyle name="SAPBEXHLevel1X 3 2 2" xfId="23623"/>
    <cellStyle name="SAPBEXHLevel1X 3 2 2 2" xfId="23624"/>
    <cellStyle name="SAPBEXHLevel1X 3 2 3" xfId="23625"/>
    <cellStyle name="SAPBEXHLevel1X 3 3" xfId="23626"/>
    <cellStyle name="SAPBEXHLevel1X 3 3 2" xfId="23627"/>
    <cellStyle name="SAPBEXHLevel1X 3 3 2 2" xfId="23628"/>
    <cellStyle name="SAPBEXHLevel1X 3 3 3" xfId="23629"/>
    <cellStyle name="SAPBEXHLevel1X 3 4" xfId="23630"/>
    <cellStyle name="SAPBEXHLevel1X 3 4 2" xfId="23631"/>
    <cellStyle name="SAPBEXHLevel1X 3 4 2 2" xfId="23632"/>
    <cellStyle name="SAPBEXHLevel1X 3 4 3" xfId="23633"/>
    <cellStyle name="SAPBEXHLevel1X 3 5" xfId="23634"/>
    <cellStyle name="SAPBEXHLevel1X 3 5 2" xfId="23635"/>
    <cellStyle name="SAPBEXHLevel1X 3 5 2 2" xfId="23636"/>
    <cellStyle name="SAPBEXHLevel1X 3 5 3" xfId="23637"/>
    <cellStyle name="SAPBEXHLevel1X 3 6" xfId="23638"/>
    <cellStyle name="SAPBEXHLevel1X 3 6 2" xfId="23639"/>
    <cellStyle name="SAPBEXHLevel1X 3 6 2 2" xfId="23640"/>
    <cellStyle name="SAPBEXHLevel1X 3 6 3" xfId="23641"/>
    <cellStyle name="SAPBEXHLevel1X 3 7" xfId="23642"/>
    <cellStyle name="SAPBEXHLevel1X 3 7 2" xfId="23643"/>
    <cellStyle name="SAPBEXHLevel1X 3 7 2 2" xfId="23644"/>
    <cellStyle name="SAPBEXHLevel1X 3 7 3" xfId="23645"/>
    <cellStyle name="SAPBEXHLevel1X 3 8" xfId="23646"/>
    <cellStyle name="SAPBEXHLevel1X 3 8 2" xfId="23647"/>
    <cellStyle name="SAPBEXHLevel1X 3 9" xfId="23648"/>
    <cellStyle name="SAPBEXHLevel1X 4" xfId="23649"/>
    <cellStyle name="SAPBEXHLevel1X 4 2" xfId="23650"/>
    <cellStyle name="SAPBEXHLevel1X 4 2 2" xfId="23651"/>
    <cellStyle name="SAPBEXHLevel1X 4 2 2 2" xfId="23652"/>
    <cellStyle name="SAPBEXHLevel1X 4 2 3" xfId="23653"/>
    <cellStyle name="SAPBEXHLevel1X 4 3" xfId="23654"/>
    <cellStyle name="SAPBEXHLevel1X 4 3 2" xfId="23655"/>
    <cellStyle name="SAPBEXHLevel1X 4 3 2 2" xfId="23656"/>
    <cellStyle name="SAPBEXHLevel1X 4 3 3" xfId="23657"/>
    <cellStyle name="SAPBEXHLevel1X 4 4" xfId="23658"/>
    <cellStyle name="SAPBEXHLevel1X 4 4 2" xfId="23659"/>
    <cellStyle name="SAPBEXHLevel1X 4 4 2 2" xfId="23660"/>
    <cellStyle name="SAPBEXHLevel1X 4 4 3" xfId="23661"/>
    <cellStyle name="SAPBEXHLevel1X 4 5" xfId="23662"/>
    <cellStyle name="SAPBEXHLevel1X 4 5 2" xfId="23663"/>
    <cellStyle name="SAPBEXHLevel1X 4 5 2 2" xfId="23664"/>
    <cellStyle name="SAPBEXHLevel1X 4 5 3" xfId="23665"/>
    <cellStyle name="SAPBEXHLevel1X 4 6" xfId="23666"/>
    <cellStyle name="SAPBEXHLevel1X 4 6 2" xfId="23667"/>
    <cellStyle name="SAPBEXHLevel1X 4 6 2 2" xfId="23668"/>
    <cellStyle name="SAPBEXHLevel1X 4 6 3" xfId="23669"/>
    <cellStyle name="SAPBEXHLevel1X 4 7" xfId="23670"/>
    <cellStyle name="SAPBEXHLevel1X 4 7 2" xfId="23671"/>
    <cellStyle name="SAPBEXHLevel1X 4 7 2 2" xfId="23672"/>
    <cellStyle name="SAPBEXHLevel1X 4 7 3" xfId="23673"/>
    <cellStyle name="SAPBEXHLevel1X 4 8" xfId="23674"/>
    <cellStyle name="SAPBEXHLevel1X 4 8 2" xfId="23675"/>
    <cellStyle name="SAPBEXHLevel1X 4 9" xfId="23676"/>
    <cellStyle name="SAPBEXHLevel1X 5" xfId="23677"/>
    <cellStyle name="SAPBEXHLevel1X 5 2" xfId="23678"/>
    <cellStyle name="SAPBEXHLevel1X 5 2 2" xfId="23679"/>
    <cellStyle name="SAPBEXHLevel1X 5 2 2 2" xfId="23680"/>
    <cellStyle name="SAPBEXHLevel1X 5 2 3" xfId="23681"/>
    <cellStyle name="SAPBEXHLevel1X 5 3" xfId="23682"/>
    <cellStyle name="SAPBEXHLevel1X 5 3 2" xfId="23683"/>
    <cellStyle name="SAPBEXHLevel1X 5 3 2 2" xfId="23684"/>
    <cellStyle name="SAPBEXHLevel1X 5 3 3" xfId="23685"/>
    <cellStyle name="SAPBEXHLevel1X 5 4" xfId="23686"/>
    <cellStyle name="SAPBEXHLevel1X 5 4 2" xfId="23687"/>
    <cellStyle name="SAPBEXHLevel1X 5 4 2 2" xfId="23688"/>
    <cellStyle name="SAPBEXHLevel1X 5 4 3" xfId="23689"/>
    <cellStyle name="SAPBEXHLevel1X 5 5" xfId="23690"/>
    <cellStyle name="SAPBEXHLevel1X 5 5 2" xfId="23691"/>
    <cellStyle name="SAPBEXHLevel1X 5 5 2 2" xfId="23692"/>
    <cellStyle name="SAPBEXHLevel1X 5 5 3" xfId="23693"/>
    <cellStyle name="SAPBEXHLevel1X 5 6" xfId="23694"/>
    <cellStyle name="SAPBEXHLevel1X 5 6 2" xfId="23695"/>
    <cellStyle name="SAPBEXHLevel1X 5 6 2 2" xfId="23696"/>
    <cellStyle name="SAPBEXHLevel1X 5 6 3" xfId="23697"/>
    <cellStyle name="SAPBEXHLevel1X 5 7" xfId="23698"/>
    <cellStyle name="SAPBEXHLevel1X 5 7 2" xfId="23699"/>
    <cellStyle name="SAPBEXHLevel1X 5 7 2 2" xfId="23700"/>
    <cellStyle name="SAPBEXHLevel1X 5 7 3" xfId="23701"/>
    <cellStyle name="SAPBEXHLevel1X 5 8" xfId="23702"/>
    <cellStyle name="SAPBEXHLevel1X 5 8 2" xfId="23703"/>
    <cellStyle name="SAPBEXHLevel1X 5 9" xfId="23704"/>
    <cellStyle name="SAPBEXHLevel1X 6" xfId="23705"/>
    <cellStyle name="SAPBEXHLevel1X 6 2" xfId="23706"/>
    <cellStyle name="SAPBEXHLevel1X 6 2 2" xfId="23707"/>
    <cellStyle name="SAPBEXHLevel1X 6 2 2 2" xfId="23708"/>
    <cellStyle name="SAPBEXHLevel1X 6 2 3" xfId="23709"/>
    <cellStyle name="SAPBEXHLevel1X 6 3" xfId="23710"/>
    <cellStyle name="SAPBEXHLevel1X 6 3 2" xfId="23711"/>
    <cellStyle name="SAPBEXHLevel1X 6 3 2 2" xfId="23712"/>
    <cellStyle name="SAPBEXHLevel1X 6 3 3" xfId="23713"/>
    <cellStyle name="SAPBEXHLevel1X 6 4" xfId="23714"/>
    <cellStyle name="SAPBEXHLevel1X 6 4 2" xfId="23715"/>
    <cellStyle name="SAPBEXHLevel1X 6 4 2 2" xfId="23716"/>
    <cellStyle name="SAPBEXHLevel1X 6 4 3" xfId="23717"/>
    <cellStyle name="SAPBEXHLevel1X 6 5" xfId="23718"/>
    <cellStyle name="SAPBEXHLevel1X 6 5 2" xfId="23719"/>
    <cellStyle name="SAPBEXHLevel1X 6 5 2 2" xfId="23720"/>
    <cellStyle name="SAPBEXHLevel1X 6 5 3" xfId="23721"/>
    <cellStyle name="SAPBEXHLevel1X 6 6" xfId="23722"/>
    <cellStyle name="SAPBEXHLevel1X 6 6 2" xfId="23723"/>
    <cellStyle name="SAPBEXHLevel1X 6 6 2 2" xfId="23724"/>
    <cellStyle name="SAPBEXHLevel1X 6 6 3" xfId="23725"/>
    <cellStyle name="SAPBEXHLevel1X 6 7" xfId="23726"/>
    <cellStyle name="SAPBEXHLevel1X 6 7 2" xfId="23727"/>
    <cellStyle name="SAPBEXHLevel1X 6 7 2 2" xfId="23728"/>
    <cellStyle name="SAPBEXHLevel1X 6 7 3" xfId="23729"/>
    <cellStyle name="SAPBEXHLevel1X 6 8" xfId="23730"/>
    <cellStyle name="SAPBEXHLevel1X 6 8 2" xfId="23731"/>
    <cellStyle name="SAPBEXHLevel1X 6 9" xfId="23732"/>
    <cellStyle name="SAPBEXHLevel1X 7" xfId="23733"/>
    <cellStyle name="SAPBEXHLevel1X 7 2" xfId="23734"/>
    <cellStyle name="SAPBEXHLevel1X 7 2 2" xfId="23735"/>
    <cellStyle name="SAPBEXHLevel1X 7 2 2 2" xfId="23736"/>
    <cellStyle name="SAPBEXHLevel1X 7 2 3" xfId="23737"/>
    <cellStyle name="SAPBEXHLevel1X 7 3" xfId="23738"/>
    <cellStyle name="SAPBEXHLevel1X 7 3 2" xfId="23739"/>
    <cellStyle name="SAPBEXHLevel1X 7 3 2 2" xfId="23740"/>
    <cellStyle name="SAPBEXHLevel1X 7 3 3" xfId="23741"/>
    <cellStyle name="SAPBEXHLevel1X 7 4" xfId="23742"/>
    <cellStyle name="SAPBEXHLevel1X 7 4 2" xfId="23743"/>
    <cellStyle name="SAPBEXHLevel1X 7 4 2 2" xfId="23744"/>
    <cellStyle name="SAPBEXHLevel1X 7 4 3" xfId="23745"/>
    <cellStyle name="SAPBEXHLevel1X 7 5" xfId="23746"/>
    <cellStyle name="SAPBEXHLevel1X 7 5 2" xfId="23747"/>
    <cellStyle name="SAPBEXHLevel1X 7 5 2 2" xfId="23748"/>
    <cellStyle name="SAPBEXHLevel1X 7 5 3" xfId="23749"/>
    <cellStyle name="SAPBEXHLevel1X 7 6" xfId="23750"/>
    <cellStyle name="SAPBEXHLevel1X 7 6 2" xfId="23751"/>
    <cellStyle name="SAPBEXHLevel1X 7 6 2 2" xfId="23752"/>
    <cellStyle name="SAPBEXHLevel1X 7 6 3" xfId="23753"/>
    <cellStyle name="SAPBEXHLevel1X 7 7" xfId="23754"/>
    <cellStyle name="SAPBEXHLevel1X 7 7 2" xfId="23755"/>
    <cellStyle name="SAPBEXHLevel1X 7 7 2 2" xfId="23756"/>
    <cellStyle name="SAPBEXHLevel1X 7 7 3" xfId="23757"/>
    <cellStyle name="SAPBEXHLevel1X 7 8" xfId="23758"/>
    <cellStyle name="SAPBEXHLevel1X 7 8 2" xfId="23759"/>
    <cellStyle name="SAPBEXHLevel1X 7 9" xfId="23760"/>
    <cellStyle name="SAPBEXHLevel1X 8" xfId="23761"/>
    <cellStyle name="SAPBEXHLevel1X 8 2" xfId="23762"/>
    <cellStyle name="SAPBEXHLevel1X 8 2 2" xfId="23763"/>
    <cellStyle name="SAPBEXHLevel1X 8 2 2 2" xfId="23764"/>
    <cellStyle name="SAPBEXHLevel1X 8 2 3" xfId="23765"/>
    <cellStyle name="SAPBEXHLevel1X 8 3" xfId="23766"/>
    <cellStyle name="SAPBEXHLevel1X 8 3 2" xfId="23767"/>
    <cellStyle name="SAPBEXHLevel1X 8 3 2 2" xfId="23768"/>
    <cellStyle name="SAPBEXHLevel1X 8 3 3" xfId="23769"/>
    <cellStyle name="SAPBEXHLevel1X 8 4" xfId="23770"/>
    <cellStyle name="SAPBEXHLevel1X 8 4 2" xfId="23771"/>
    <cellStyle name="SAPBEXHLevel1X 8 4 2 2" xfId="23772"/>
    <cellStyle name="SAPBEXHLevel1X 8 4 3" xfId="23773"/>
    <cellStyle name="SAPBEXHLevel1X 8 5" xfId="23774"/>
    <cellStyle name="SAPBEXHLevel1X 8 5 2" xfId="23775"/>
    <cellStyle name="SAPBEXHLevel1X 8 5 2 2" xfId="23776"/>
    <cellStyle name="SAPBEXHLevel1X 8 5 3" xfId="23777"/>
    <cellStyle name="SAPBEXHLevel1X 8 6" xfId="23778"/>
    <cellStyle name="SAPBEXHLevel1X 8 6 2" xfId="23779"/>
    <cellStyle name="SAPBEXHLevel1X 8 6 2 2" xfId="23780"/>
    <cellStyle name="SAPBEXHLevel1X 8 6 3" xfId="23781"/>
    <cellStyle name="SAPBEXHLevel1X 8 7" xfId="23782"/>
    <cellStyle name="SAPBEXHLevel1X 8 7 2" xfId="23783"/>
    <cellStyle name="SAPBEXHLevel1X 8 7 2 2" xfId="23784"/>
    <cellStyle name="SAPBEXHLevel1X 8 7 3" xfId="23785"/>
    <cellStyle name="SAPBEXHLevel1X 8 8" xfId="23786"/>
    <cellStyle name="SAPBEXHLevel1X 8 8 2" xfId="23787"/>
    <cellStyle name="SAPBEXHLevel1X 8 9" xfId="23788"/>
    <cellStyle name="SAPBEXHLevel1X 9" xfId="23789"/>
    <cellStyle name="SAPBEXHLevel1X 9 2" xfId="23790"/>
    <cellStyle name="SAPBEXHLevel1X 9 2 2" xfId="23791"/>
    <cellStyle name="SAPBEXHLevel1X 9 2 2 2" xfId="23792"/>
    <cellStyle name="SAPBEXHLevel1X 9 2 3" xfId="23793"/>
    <cellStyle name="SAPBEXHLevel1X 9 3" xfId="23794"/>
    <cellStyle name="SAPBEXHLevel1X 9 3 2" xfId="23795"/>
    <cellStyle name="SAPBEXHLevel1X 9 3 2 2" xfId="23796"/>
    <cellStyle name="SAPBEXHLevel1X 9 3 3" xfId="23797"/>
    <cellStyle name="SAPBEXHLevel1X 9 4" xfId="23798"/>
    <cellStyle name="SAPBEXHLevel1X 9 4 2" xfId="23799"/>
    <cellStyle name="SAPBEXHLevel1X 9 4 2 2" xfId="23800"/>
    <cellStyle name="SAPBEXHLevel1X 9 4 3" xfId="23801"/>
    <cellStyle name="SAPBEXHLevel1X 9 5" xfId="23802"/>
    <cellStyle name="SAPBEXHLevel1X 9 5 2" xfId="23803"/>
    <cellStyle name="SAPBEXHLevel1X 9 5 2 2" xfId="23804"/>
    <cellStyle name="SAPBEXHLevel1X 9 5 3" xfId="23805"/>
    <cellStyle name="SAPBEXHLevel1X 9 6" xfId="23806"/>
    <cellStyle name="SAPBEXHLevel1X 9 6 2" xfId="23807"/>
    <cellStyle name="SAPBEXHLevel1X 9 6 2 2" xfId="23808"/>
    <cellStyle name="SAPBEXHLevel1X 9 6 3" xfId="23809"/>
    <cellStyle name="SAPBEXHLevel1X 9 7" xfId="23810"/>
    <cellStyle name="SAPBEXHLevel1X 9 7 2" xfId="23811"/>
    <cellStyle name="SAPBEXHLevel1X 9 8" xfId="23812"/>
    <cellStyle name="SAPBEXHLevel1X_6.1-топл_расход" xfId="23813"/>
    <cellStyle name="SAPBEXHLevel2" xfId="23814"/>
    <cellStyle name="SAPBEXHLevel2 10" xfId="23815"/>
    <cellStyle name="SAPBEXHLevel2 10 2" xfId="23816"/>
    <cellStyle name="SAPBEXHLevel2 10 2 2" xfId="23817"/>
    <cellStyle name="SAPBEXHLevel2 10 2 2 2" xfId="23818"/>
    <cellStyle name="SAPBEXHLevel2 10 2 3" xfId="23819"/>
    <cellStyle name="SAPBEXHLevel2 10 3" xfId="23820"/>
    <cellStyle name="SAPBEXHLevel2 10 3 2" xfId="23821"/>
    <cellStyle name="SAPBEXHLevel2 10 3 2 2" xfId="23822"/>
    <cellStyle name="SAPBEXHLevel2 10 3 3" xfId="23823"/>
    <cellStyle name="SAPBEXHLevel2 10 4" xfId="23824"/>
    <cellStyle name="SAPBEXHLevel2 10 4 2" xfId="23825"/>
    <cellStyle name="SAPBEXHLevel2 10 4 2 2" xfId="23826"/>
    <cellStyle name="SAPBEXHLevel2 10 4 3" xfId="23827"/>
    <cellStyle name="SAPBEXHLevel2 10 5" xfId="23828"/>
    <cellStyle name="SAPBEXHLevel2 10 5 2" xfId="23829"/>
    <cellStyle name="SAPBEXHLevel2 10 5 2 2" xfId="23830"/>
    <cellStyle name="SAPBEXHLevel2 10 5 3" xfId="23831"/>
    <cellStyle name="SAPBEXHLevel2 10 6" xfId="23832"/>
    <cellStyle name="SAPBEXHLevel2 10 6 2" xfId="23833"/>
    <cellStyle name="SAPBEXHLevel2 10 6 2 2" xfId="23834"/>
    <cellStyle name="SAPBEXHLevel2 10 6 3" xfId="23835"/>
    <cellStyle name="SAPBEXHLevel2 10 7" xfId="23836"/>
    <cellStyle name="SAPBEXHLevel2 10 7 2" xfId="23837"/>
    <cellStyle name="SAPBEXHLevel2 10 8" xfId="23838"/>
    <cellStyle name="SAPBEXHLevel2 11" xfId="23839"/>
    <cellStyle name="SAPBEXHLevel2 11 2" xfId="23840"/>
    <cellStyle name="SAPBEXHLevel2 11 2 2" xfId="23841"/>
    <cellStyle name="SAPBEXHLevel2 11 2 2 2" xfId="23842"/>
    <cellStyle name="SAPBEXHLevel2 11 2 3" xfId="23843"/>
    <cellStyle name="SAPBEXHLevel2 11 3" xfId="23844"/>
    <cellStyle name="SAPBEXHLevel2 11 3 2" xfId="23845"/>
    <cellStyle name="SAPBEXHLevel2 11 3 2 2" xfId="23846"/>
    <cellStyle name="SAPBEXHLevel2 11 3 3" xfId="23847"/>
    <cellStyle name="SAPBEXHLevel2 11 4" xfId="23848"/>
    <cellStyle name="SAPBEXHLevel2 11 4 2" xfId="23849"/>
    <cellStyle name="SAPBEXHLevel2 11 4 2 2" xfId="23850"/>
    <cellStyle name="SAPBEXHLevel2 11 4 3" xfId="23851"/>
    <cellStyle name="SAPBEXHLevel2 11 5" xfId="23852"/>
    <cellStyle name="SAPBEXHLevel2 11 5 2" xfId="23853"/>
    <cellStyle name="SAPBEXHLevel2 11 5 2 2" xfId="23854"/>
    <cellStyle name="SAPBEXHLevel2 11 5 3" xfId="23855"/>
    <cellStyle name="SAPBEXHLevel2 11 6" xfId="23856"/>
    <cellStyle name="SAPBEXHLevel2 11 6 2" xfId="23857"/>
    <cellStyle name="SAPBEXHLevel2 11 6 2 2" xfId="23858"/>
    <cellStyle name="SAPBEXHLevel2 11 6 3" xfId="23859"/>
    <cellStyle name="SAPBEXHLevel2 11 7" xfId="23860"/>
    <cellStyle name="SAPBEXHLevel2 11 7 2" xfId="23861"/>
    <cellStyle name="SAPBEXHLevel2 11 8" xfId="23862"/>
    <cellStyle name="SAPBEXHLevel2 12" xfId="23863"/>
    <cellStyle name="SAPBEXHLevel2 12 2" xfId="23864"/>
    <cellStyle name="SAPBEXHLevel2 12 2 2" xfId="23865"/>
    <cellStyle name="SAPBEXHLevel2 12 3" xfId="23866"/>
    <cellStyle name="SAPBEXHLevel2 13" xfId="23867"/>
    <cellStyle name="SAPBEXHLevel2 13 2" xfId="23868"/>
    <cellStyle name="SAPBEXHLevel2 13 2 2" xfId="23869"/>
    <cellStyle name="SAPBEXHLevel2 13 3" xfId="23870"/>
    <cellStyle name="SAPBEXHLevel2 14" xfId="23871"/>
    <cellStyle name="SAPBEXHLevel2 14 2" xfId="23872"/>
    <cellStyle name="SAPBEXHLevel2 14 2 2" xfId="23873"/>
    <cellStyle name="SAPBEXHLevel2 14 3" xfId="23874"/>
    <cellStyle name="SAPBEXHLevel2 15" xfId="23875"/>
    <cellStyle name="SAPBEXHLevel2 15 2" xfId="23876"/>
    <cellStyle name="SAPBEXHLevel2 15 2 2" xfId="23877"/>
    <cellStyle name="SAPBEXHLevel2 15 3" xfId="23878"/>
    <cellStyle name="SAPBEXHLevel2 16" xfId="23879"/>
    <cellStyle name="SAPBEXHLevel2 16 2" xfId="23880"/>
    <cellStyle name="SAPBEXHLevel2 16 2 2" xfId="23881"/>
    <cellStyle name="SAPBEXHLevel2 16 3" xfId="23882"/>
    <cellStyle name="SAPBEXHLevel2 17" xfId="23883"/>
    <cellStyle name="SAPBEXHLevel2 17 2" xfId="23884"/>
    <cellStyle name="SAPBEXHLevel2 18" xfId="23885"/>
    <cellStyle name="SAPBEXHLevel2 19" xfId="23886"/>
    <cellStyle name="SAPBEXHLevel2 2" xfId="23887"/>
    <cellStyle name="SAPBEXHLevel2 2 10" xfId="23888"/>
    <cellStyle name="SAPBEXHLevel2 2 10 2" xfId="23889"/>
    <cellStyle name="SAPBEXHLevel2 2 10 2 2" xfId="23890"/>
    <cellStyle name="SAPBEXHLevel2 2 10 3" xfId="23891"/>
    <cellStyle name="SAPBEXHLevel2 2 11" xfId="23892"/>
    <cellStyle name="SAPBEXHLevel2 2 11 2" xfId="23893"/>
    <cellStyle name="SAPBEXHLevel2 2 11 2 2" xfId="23894"/>
    <cellStyle name="SAPBEXHLevel2 2 11 3" xfId="23895"/>
    <cellStyle name="SAPBEXHLevel2 2 12" xfId="23896"/>
    <cellStyle name="SAPBEXHLevel2 2 12 2" xfId="23897"/>
    <cellStyle name="SAPBEXHLevel2 2 12 2 2" xfId="23898"/>
    <cellStyle name="SAPBEXHLevel2 2 12 3" xfId="23899"/>
    <cellStyle name="SAPBEXHLevel2 2 13" xfId="23900"/>
    <cellStyle name="SAPBEXHLevel2 2 13 2" xfId="23901"/>
    <cellStyle name="SAPBEXHLevel2 2 13 2 2" xfId="23902"/>
    <cellStyle name="SAPBEXHLevel2 2 13 3" xfId="23903"/>
    <cellStyle name="SAPBEXHLevel2 2 14" xfId="23904"/>
    <cellStyle name="SAPBEXHLevel2 2 14 2" xfId="23905"/>
    <cellStyle name="SAPBEXHLevel2 2 14 2 2" xfId="23906"/>
    <cellStyle name="SAPBEXHLevel2 2 14 3" xfId="23907"/>
    <cellStyle name="SAPBEXHLevel2 2 15" xfId="23908"/>
    <cellStyle name="SAPBEXHLevel2 2 15 2" xfId="23909"/>
    <cellStyle name="SAPBEXHLevel2 2 16" xfId="23910"/>
    <cellStyle name="SAPBEXHLevel2 2 17" xfId="23911"/>
    <cellStyle name="SAPBEXHLevel2 2 2" xfId="23912"/>
    <cellStyle name="SAPBEXHLevel2 2 2 10" xfId="23913"/>
    <cellStyle name="SAPBEXHLevel2 2 2 10 2" xfId="23914"/>
    <cellStyle name="SAPBEXHLevel2 2 2 10 2 2" xfId="23915"/>
    <cellStyle name="SAPBEXHLevel2 2 2 10 3" xfId="23916"/>
    <cellStyle name="SAPBEXHLevel2 2 2 11" xfId="23917"/>
    <cellStyle name="SAPBEXHLevel2 2 2 11 2" xfId="23918"/>
    <cellStyle name="SAPBEXHLevel2 2 2 11 2 2" xfId="23919"/>
    <cellStyle name="SAPBEXHLevel2 2 2 11 3" xfId="23920"/>
    <cellStyle name="SAPBEXHLevel2 2 2 12" xfId="23921"/>
    <cellStyle name="SAPBEXHLevel2 2 2 12 2" xfId="23922"/>
    <cellStyle name="SAPBEXHLevel2 2 2 12 2 2" xfId="23923"/>
    <cellStyle name="SAPBEXHLevel2 2 2 12 3" xfId="23924"/>
    <cellStyle name="SAPBEXHLevel2 2 2 13" xfId="23925"/>
    <cellStyle name="SAPBEXHLevel2 2 2 13 2" xfId="23926"/>
    <cellStyle name="SAPBEXHLevel2 2 2 13 2 2" xfId="23927"/>
    <cellStyle name="SAPBEXHLevel2 2 2 13 3" xfId="23928"/>
    <cellStyle name="SAPBEXHLevel2 2 2 14" xfId="23929"/>
    <cellStyle name="SAPBEXHLevel2 2 2 14 2" xfId="23930"/>
    <cellStyle name="SAPBEXHLevel2 2 2 15" xfId="23931"/>
    <cellStyle name="SAPBEXHLevel2 2 2 16" xfId="23932"/>
    <cellStyle name="SAPBEXHLevel2 2 2 2" xfId="23933"/>
    <cellStyle name="SAPBEXHLevel2 2 2 2 2" xfId="23934"/>
    <cellStyle name="SAPBEXHLevel2 2 2 2 2 2" xfId="23935"/>
    <cellStyle name="SAPBEXHLevel2 2 2 2 2 2 2" xfId="23936"/>
    <cellStyle name="SAPBEXHLevel2 2 2 2 2 3" xfId="23937"/>
    <cellStyle name="SAPBEXHLevel2 2 2 2 3" xfId="23938"/>
    <cellStyle name="SAPBEXHLevel2 2 2 2 3 2" xfId="23939"/>
    <cellStyle name="SAPBEXHLevel2 2 2 2 3 2 2" xfId="23940"/>
    <cellStyle name="SAPBEXHLevel2 2 2 2 3 3" xfId="23941"/>
    <cellStyle name="SAPBEXHLevel2 2 2 2 4" xfId="23942"/>
    <cellStyle name="SAPBEXHLevel2 2 2 2 4 2" xfId="23943"/>
    <cellStyle name="SAPBEXHLevel2 2 2 2 4 2 2" xfId="23944"/>
    <cellStyle name="SAPBEXHLevel2 2 2 2 4 3" xfId="23945"/>
    <cellStyle name="SAPBEXHLevel2 2 2 2 5" xfId="23946"/>
    <cellStyle name="SAPBEXHLevel2 2 2 2 5 2" xfId="23947"/>
    <cellStyle name="SAPBEXHLevel2 2 2 2 5 2 2" xfId="23948"/>
    <cellStyle name="SAPBEXHLevel2 2 2 2 5 3" xfId="23949"/>
    <cellStyle name="SAPBEXHLevel2 2 2 2 6" xfId="23950"/>
    <cellStyle name="SAPBEXHLevel2 2 2 2 6 2" xfId="23951"/>
    <cellStyle name="SAPBEXHLevel2 2 2 2 6 2 2" xfId="23952"/>
    <cellStyle name="SAPBEXHLevel2 2 2 2 6 3" xfId="23953"/>
    <cellStyle name="SAPBEXHLevel2 2 2 2 7" xfId="23954"/>
    <cellStyle name="SAPBEXHLevel2 2 2 2 7 2" xfId="23955"/>
    <cellStyle name="SAPBEXHLevel2 2 2 2 7 2 2" xfId="23956"/>
    <cellStyle name="SAPBEXHLevel2 2 2 2 7 3" xfId="23957"/>
    <cellStyle name="SAPBEXHLevel2 2 2 2 8" xfId="23958"/>
    <cellStyle name="SAPBEXHLevel2 2 2 2 8 2" xfId="23959"/>
    <cellStyle name="SAPBEXHLevel2 2 2 2 9" xfId="23960"/>
    <cellStyle name="SAPBEXHLevel2 2 2 3" xfId="23961"/>
    <cellStyle name="SAPBEXHLevel2 2 2 3 2" xfId="23962"/>
    <cellStyle name="SAPBEXHLevel2 2 2 3 2 2" xfId="23963"/>
    <cellStyle name="SAPBEXHLevel2 2 2 3 2 2 2" xfId="23964"/>
    <cellStyle name="SAPBEXHLevel2 2 2 3 2 3" xfId="23965"/>
    <cellStyle name="SAPBEXHLevel2 2 2 3 3" xfId="23966"/>
    <cellStyle name="SAPBEXHLevel2 2 2 3 3 2" xfId="23967"/>
    <cellStyle name="SAPBEXHLevel2 2 2 3 3 2 2" xfId="23968"/>
    <cellStyle name="SAPBEXHLevel2 2 2 3 3 3" xfId="23969"/>
    <cellStyle name="SAPBEXHLevel2 2 2 3 4" xfId="23970"/>
    <cellStyle name="SAPBEXHLevel2 2 2 3 4 2" xfId="23971"/>
    <cellStyle name="SAPBEXHLevel2 2 2 3 4 2 2" xfId="23972"/>
    <cellStyle name="SAPBEXHLevel2 2 2 3 4 3" xfId="23973"/>
    <cellStyle name="SAPBEXHLevel2 2 2 3 5" xfId="23974"/>
    <cellStyle name="SAPBEXHLevel2 2 2 3 5 2" xfId="23975"/>
    <cellStyle name="SAPBEXHLevel2 2 2 3 5 2 2" xfId="23976"/>
    <cellStyle name="SAPBEXHLevel2 2 2 3 5 3" xfId="23977"/>
    <cellStyle name="SAPBEXHLevel2 2 2 3 6" xfId="23978"/>
    <cellStyle name="SAPBEXHLevel2 2 2 3 6 2" xfId="23979"/>
    <cellStyle name="SAPBEXHLevel2 2 2 3 6 2 2" xfId="23980"/>
    <cellStyle name="SAPBEXHLevel2 2 2 3 6 3" xfId="23981"/>
    <cellStyle name="SAPBEXHLevel2 2 2 3 7" xfId="23982"/>
    <cellStyle name="SAPBEXHLevel2 2 2 3 7 2" xfId="23983"/>
    <cellStyle name="SAPBEXHLevel2 2 2 3 7 2 2" xfId="23984"/>
    <cellStyle name="SAPBEXHLevel2 2 2 3 7 3" xfId="23985"/>
    <cellStyle name="SAPBEXHLevel2 2 2 3 8" xfId="23986"/>
    <cellStyle name="SAPBEXHLevel2 2 2 3 8 2" xfId="23987"/>
    <cellStyle name="SAPBEXHLevel2 2 2 3 9" xfId="23988"/>
    <cellStyle name="SAPBEXHLevel2 2 2 4" xfId="23989"/>
    <cellStyle name="SAPBEXHLevel2 2 2 4 2" xfId="23990"/>
    <cellStyle name="SAPBEXHLevel2 2 2 4 2 2" xfId="23991"/>
    <cellStyle name="SAPBEXHLevel2 2 2 4 2 2 2" xfId="23992"/>
    <cellStyle name="SAPBEXHLevel2 2 2 4 2 3" xfId="23993"/>
    <cellStyle name="SAPBEXHLevel2 2 2 4 3" xfId="23994"/>
    <cellStyle name="SAPBEXHLevel2 2 2 4 3 2" xfId="23995"/>
    <cellStyle name="SAPBEXHLevel2 2 2 4 3 2 2" xfId="23996"/>
    <cellStyle name="SAPBEXHLevel2 2 2 4 3 3" xfId="23997"/>
    <cellStyle name="SAPBEXHLevel2 2 2 4 4" xfId="23998"/>
    <cellStyle name="SAPBEXHLevel2 2 2 4 4 2" xfId="23999"/>
    <cellStyle name="SAPBEXHLevel2 2 2 4 4 2 2" xfId="24000"/>
    <cellStyle name="SAPBEXHLevel2 2 2 4 4 3" xfId="24001"/>
    <cellStyle name="SAPBEXHLevel2 2 2 4 5" xfId="24002"/>
    <cellStyle name="SAPBEXHLevel2 2 2 4 5 2" xfId="24003"/>
    <cellStyle name="SAPBEXHLevel2 2 2 4 5 2 2" xfId="24004"/>
    <cellStyle name="SAPBEXHLevel2 2 2 4 5 3" xfId="24005"/>
    <cellStyle name="SAPBEXHLevel2 2 2 4 6" xfId="24006"/>
    <cellStyle name="SAPBEXHLevel2 2 2 4 6 2" xfId="24007"/>
    <cellStyle name="SAPBEXHLevel2 2 2 4 6 2 2" xfId="24008"/>
    <cellStyle name="SAPBEXHLevel2 2 2 4 6 3" xfId="24009"/>
    <cellStyle name="SAPBEXHLevel2 2 2 4 7" xfId="24010"/>
    <cellStyle name="SAPBEXHLevel2 2 2 4 7 2" xfId="24011"/>
    <cellStyle name="SAPBEXHLevel2 2 2 4 7 2 2" xfId="24012"/>
    <cellStyle name="SAPBEXHLevel2 2 2 4 7 3" xfId="24013"/>
    <cellStyle name="SAPBEXHLevel2 2 2 4 8" xfId="24014"/>
    <cellStyle name="SAPBEXHLevel2 2 2 4 8 2" xfId="24015"/>
    <cellStyle name="SAPBEXHLevel2 2 2 4 9" xfId="24016"/>
    <cellStyle name="SAPBEXHLevel2 2 2 5" xfId="24017"/>
    <cellStyle name="SAPBEXHLevel2 2 2 5 2" xfId="24018"/>
    <cellStyle name="SAPBEXHLevel2 2 2 5 2 2" xfId="24019"/>
    <cellStyle name="SAPBEXHLevel2 2 2 5 2 2 2" xfId="24020"/>
    <cellStyle name="SAPBEXHLevel2 2 2 5 2 3" xfId="24021"/>
    <cellStyle name="SAPBEXHLevel2 2 2 5 3" xfId="24022"/>
    <cellStyle name="SAPBEXHLevel2 2 2 5 3 2" xfId="24023"/>
    <cellStyle name="SAPBEXHLevel2 2 2 5 3 2 2" xfId="24024"/>
    <cellStyle name="SAPBEXHLevel2 2 2 5 3 3" xfId="24025"/>
    <cellStyle name="SAPBEXHLevel2 2 2 5 4" xfId="24026"/>
    <cellStyle name="SAPBEXHLevel2 2 2 5 4 2" xfId="24027"/>
    <cellStyle name="SAPBEXHLevel2 2 2 5 4 2 2" xfId="24028"/>
    <cellStyle name="SAPBEXHLevel2 2 2 5 4 3" xfId="24029"/>
    <cellStyle name="SAPBEXHLevel2 2 2 5 5" xfId="24030"/>
    <cellStyle name="SAPBEXHLevel2 2 2 5 5 2" xfId="24031"/>
    <cellStyle name="SAPBEXHLevel2 2 2 5 5 2 2" xfId="24032"/>
    <cellStyle name="SAPBEXHLevel2 2 2 5 5 3" xfId="24033"/>
    <cellStyle name="SAPBEXHLevel2 2 2 5 6" xfId="24034"/>
    <cellStyle name="SAPBEXHLevel2 2 2 5 6 2" xfId="24035"/>
    <cellStyle name="SAPBEXHLevel2 2 2 5 6 2 2" xfId="24036"/>
    <cellStyle name="SAPBEXHLevel2 2 2 5 6 3" xfId="24037"/>
    <cellStyle name="SAPBEXHLevel2 2 2 5 7" xfId="24038"/>
    <cellStyle name="SAPBEXHLevel2 2 2 5 7 2" xfId="24039"/>
    <cellStyle name="SAPBEXHLevel2 2 2 5 8" xfId="24040"/>
    <cellStyle name="SAPBEXHLevel2 2 2 6" xfId="24041"/>
    <cellStyle name="SAPBEXHLevel2 2 2 6 2" xfId="24042"/>
    <cellStyle name="SAPBEXHLevel2 2 2 6 2 2" xfId="24043"/>
    <cellStyle name="SAPBEXHLevel2 2 2 6 2 2 2" xfId="24044"/>
    <cellStyle name="SAPBEXHLevel2 2 2 6 2 3" xfId="24045"/>
    <cellStyle name="SAPBEXHLevel2 2 2 6 3" xfId="24046"/>
    <cellStyle name="SAPBEXHLevel2 2 2 6 3 2" xfId="24047"/>
    <cellStyle name="SAPBEXHLevel2 2 2 6 3 2 2" xfId="24048"/>
    <cellStyle name="SAPBEXHLevel2 2 2 6 3 3" xfId="24049"/>
    <cellStyle name="SAPBEXHLevel2 2 2 6 4" xfId="24050"/>
    <cellStyle name="SAPBEXHLevel2 2 2 6 4 2" xfId="24051"/>
    <cellStyle name="SAPBEXHLevel2 2 2 6 4 2 2" xfId="24052"/>
    <cellStyle name="SAPBEXHLevel2 2 2 6 4 3" xfId="24053"/>
    <cellStyle name="SAPBEXHLevel2 2 2 6 5" xfId="24054"/>
    <cellStyle name="SAPBEXHLevel2 2 2 6 5 2" xfId="24055"/>
    <cellStyle name="SAPBEXHLevel2 2 2 6 5 2 2" xfId="24056"/>
    <cellStyle name="SAPBEXHLevel2 2 2 6 5 3" xfId="24057"/>
    <cellStyle name="SAPBEXHLevel2 2 2 6 6" xfId="24058"/>
    <cellStyle name="SAPBEXHLevel2 2 2 6 6 2" xfId="24059"/>
    <cellStyle name="SAPBEXHLevel2 2 2 6 6 2 2" xfId="24060"/>
    <cellStyle name="SAPBEXHLevel2 2 2 6 6 3" xfId="24061"/>
    <cellStyle name="SAPBEXHLevel2 2 2 6 7" xfId="24062"/>
    <cellStyle name="SAPBEXHLevel2 2 2 6 7 2" xfId="24063"/>
    <cellStyle name="SAPBEXHLevel2 2 2 6 8" xfId="24064"/>
    <cellStyle name="SAPBEXHLevel2 2 2 7" xfId="24065"/>
    <cellStyle name="SAPBEXHLevel2 2 2 7 2" xfId="24066"/>
    <cellStyle name="SAPBEXHLevel2 2 2 7 2 2" xfId="24067"/>
    <cellStyle name="SAPBEXHLevel2 2 2 7 2 2 2" xfId="24068"/>
    <cellStyle name="SAPBEXHLevel2 2 2 7 2 3" xfId="24069"/>
    <cellStyle name="SAPBEXHLevel2 2 2 7 3" xfId="24070"/>
    <cellStyle name="SAPBEXHLevel2 2 2 7 3 2" xfId="24071"/>
    <cellStyle name="SAPBEXHLevel2 2 2 7 3 2 2" xfId="24072"/>
    <cellStyle name="SAPBEXHLevel2 2 2 7 3 3" xfId="24073"/>
    <cellStyle name="SAPBEXHLevel2 2 2 7 4" xfId="24074"/>
    <cellStyle name="SAPBEXHLevel2 2 2 7 4 2" xfId="24075"/>
    <cellStyle name="SAPBEXHLevel2 2 2 7 4 2 2" xfId="24076"/>
    <cellStyle name="SAPBEXHLevel2 2 2 7 4 3" xfId="24077"/>
    <cellStyle name="SAPBEXHLevel2 2 2 7 5" xfId="24078"/>
    <cellStyle name="SAPBEXHLevel2 2 2 7 5 2" xfId="24079"/>
    <cellStyle name="SAPBEXHLevel2 2 2 7 5 2 2" xfId="24080"/>
    <cellStyle name="SAPBEXHLevel2 2 2 7 5 3" xfId="24081"/>
    <cellStyle name="SAPBEXHLevel2 2 2 7 6" xfId="24082"/>
    <cellStyle name="SAPBEXHLevel2 2 2 7 6 2" xfId="24083"/>
    <cellStyle name="SAPBEXHLevel2 2 2 7 6 2 2" xfId="24084"/>
    <cellStyle name="SAPBEXHLevel2 2 2 7 6 3" xfId="24085"/>
    <cellStyle name="SAPBEXHLevel2 2 2 7 7" xfId="24086"/>
    <cellStyle name="SAPBEXHLevel2 2 2 7 7 2" xfId="24087"/>
    <cellStyle name="SAPBEXHLevel2 2 2 7 8" xfId="24088"/>
    <cellStyle name="SAPBEXHLevel2 2 2 8" xfId="24089"/>
    <cellStyle name="SAPBEXHLevel2 2 2 8 2" xfId="24090"/>
    <cellStyle name="SAPBEXHLevel2 2 2 8 2 2" xfId="24091"/>
    <cellStyle name="SAPBEXHLevel2 2 2 8 2 2 2" xfId="24092"/>
    <cellStyle name="SAPBEXHLevel2 2 2 8 2 3" xfId="24093"/>
    <cellStyle name="SAPBEXHLevel2 2 2 8 3" xfId="24094"/>
    <cellStyle name="SAPBEXHLevel2 2 2 8 3 2" xfId="24095"/>
    <cellStyle name="SAPBEXHLevel2 2 2 8 3 2 2" xfId="24096"/>
    <cellStyle name="SAPBEXHLevel2 2 2 8 3 3" xfId="24097"/>
    <cellStyle name="SAPBEXHLevel2 2 2 8 4" xfId="24098"/>
    <cellStyle name="SAPBEXHLevel2 2 2 8 4 2" xfId="24099"/>
    <cellStyle name="SAPBEXHLevel2 2 2 8 4 2 2" xfId="24100"/>
    <cellStyle name="SAPBEXHLevel2 2 2 8 4 3" xfId="24101"/>
    <cellStyle name="SAPBEXHLevel2 2 2 8 5" xfId="24102"/>
    <cellStyle name="SAPBEXHLevel2 2 2 8 5 2" xfId="24103"/>
    <cellStyle name="SAPBEXHLevel2 2 2 8 5 2 2" xfId="24104"/>
    <cellStyle name="SAPBEXHLevel2 2 2 8 5 3" xfId="24105"/>
    <cellStyle name="SAPBEXHLevel2 2 2 8 6" xfId="24106"/>
    <cellStyle name="SAPBEXHLevel2 2 2 8 6 2" xfId="24107"/>
    <cellStyle name="SAPBEXHLevel2 2 2 8 6 2 2" xfId="24108"/>
    <cellStyle name="SAPBEXHLevel2 2 2 8 6 3" xfId="24109"/>
    <cellStyle name="SAPBEXHLevel2 2 2 8 7" xfId="24110"/>
    <cellStyle name="SAPBEXHLevel2 2 2 8 7 2" xfId="24111"/>
    <cellStyle name="SAPBEXHLevel2 2 2 8 8" xfId="24112"/>
    <cellStyle name="SAPBEXHLevel2 2 2 9" xfId="24113"/>
    <cellStyle name="SAPBEXHLevel2 2 2 9 2" xfId="24114"/>
    <cellStyle name="SAPBEXHLevel2 2 2 9 2 2" xfId="24115"/>
    <cellStyle name="SAPBEXHLevel2 2 2 9 3" xfId="24116"/>
    <cellStyle name="SAPBEXHLevel2 2 3" xfId="24117"/>
    <cellStyle name="SAPBEXHLevel2 2 3 2" xfId="24118"/>
    <cellStyle name="SAPBEXHLevel2 2 3 2 2" xfId="24119"/>
    <cellStyle name="SAPBEXHLevel2 2 3 2 2 2" xfId="24120"/>
    <cellStyle name="SAPBEXHLevel2 2 3 2 3" xfId="24121"/>
    <cellStyle name="SAPBEXHLevel2 2 3 3" xfId="24122"/>
    <cellStyle name="SAPBEXHLevel2 2 3 3 2" xfId="24123"/>
    <cellStyle name="SAPBEXHLevel2 2 3 3 2 2" xfId="24124"/>
    <cellStyle name="SAPBEXHLevel2 2 3 3 3" xfId="24125"/>
    <cellStyle name="SAPBEXHLevel2 2 3 4" xfId="24126"/>
    <cellStyle name="SAPBEXHLevel2 2 3 4 2" xfId="24127"/>
    <cellStyle name="SAPBEXHLevel2 2 3 4 2 2" xfId="24128"/>
    <cellStyle name="SAPBEXHLevel2 2 3 4 3" xfId="24129"/>
    <cellStyle name="SAPBEXHLevel2 2 3 5" xfId="24130"/>
    <cellStyle name="SAPBEXHLevel2 2 3 5 2" xfId="24131"/>
    <cellStyle name="SAPBEXHLevel2 2 3 5 2 2" xfId="24132"/>
    <cellStyle name="SAPBEXHLevel2 2 3 5 3" xfId="24133"/>
    <cellStyle name="SAPBEXHLevel2 2 3 6" xfId="24134"/>
    <cellStyle name="SAPBEXHLevel2 2 3 6 2" xfId="24135"/>
    <cellStyle name="SAPBEXHLevel2 2 3 6 2 2" xfId="24136"/>
    <cellStyle name="SAPBEXHLevel2 2 3 6 3" xfId="24137"/>
    <cellStyle name="SAPBEXHLevel2 2 3 7" xfId="24138"/>
    <cellStyle name="SAPBEXHLevel2 2 3 7 2" xfId="24139"/>
    <cellStyle name="SAPBEXHLevel2 2 3 7 2 2" xfId="24140"/>
    <cellStyle name="SAPBEXHLevel2 2 3 7 3" xfId="24141"/>
    <cellStyle name="SAPBEXHLevel2 2 3 8" xfId="24142"/>
    <cellStyle name="SAPBEXHLevel2 2 3 8 2" xfId="24143"/>
    <cellStyle name="SAPBEXHLevel2 2 3 9" xfId="24144"/>
    <cellStyle name="SAPBEXHLevel2 2 4" xfId="24145"/>
    <cellStyle name="SAPBEXHLevel2 2 4 2" xfId="24146"/>
    <cellStyle name="SAPBEXHLevel2 2 4 2 2" xfId="24147"/>
    <cellStyle name="SAPBEXHLevel2 2 4 2 2 2" xfId="24148"/>
    <cellStyle name="SAPBEXHLevel2 2 4 2 3" xfId="24149"/>
    <cellStyle name="SAPBEXHLevel2 2 4 3" xfId="24150"/>
    <cellStyle name="SAPBEXHLevel2 2 4 3 2" xfId="24151"/>
    <cellStyle name="SAPBEXHLevel2 2 4 3 2 2" xfId="24152"/>
    <cellStyle name="SAPBEXHLevel2 2 4 3 3" xfId="24153"/>
    <cellStyle name="SAPBEXHLevel2 2 4 4" xfId="24154"/>
    <cellStyle name="SAPBEXHLevel2 2 4 4 2" xfId="24155"/>
    <cellStyle name="SAPBEXHLevel2 2 4 4 2 2" xfId="24156"/>
    <cellStyle name="SAPBEXHLevel2 2 4 4 3" xfId="24157"/>
    <cellStyle name="SAPBEXHLevel2 2 4 5" xfId="24158"/>
    <cellStyle name="SAPBEXHLevel2 2 4 5 2" xfId="24159"/>
    <cellStyle name="SAPBEXHLevel2 2 4 5 2 2" xfId="24160"/>
    <cellStyle name="SAPBEXHLevel2 2 4 5 3" xfId="24161"/>
    <cellStyle name="SAPBEXHLevel2 2 4 6" xfId="24162"/>
    <cellStyle name="SAPBEXHLevel2 2 4 6 2" xfId="24163"/>
    <cellStyle name="SAPBEXHLevel2 2 4 6 2 2" xfId="24164"/>
    <cellStyle name="SAPBEXHLevel2 2 4 6 3" xfId="24165"/>
    <cellStyle name="SAPBEXHLevel2 2 4 7" xfId="24166"/>
    <cellStyle name="SAPBEXHLevel2 2 4 7 2" xfId="24167"/>
    <cellStyle name="SAPBEXHLevel2 2 4 7 2 2" xfId="24168"/>
    <cellStyle name="SAPBEXHLevel2 2 4 7 3" xfId="24169"/>
    <cellStyle name="SAPBEXHLevel2 2 4 8" xfId="24170"/>
    <cellStyle name="SAPBEXHLevel2 2 4 8 2" xfId="24171"/>
    <cellStyle name="SAPBEXHLevel2 2 4 9" xfId="24172"/>
    <cellStyle name="SAPBEXHLevel2 2 5" xfId="24173"/>
    <cellStyle name="SAPBEXHLevel2 2 5 2" xfId="24174"/>
    <cellStyle name="SAPBEXHLevel2 2 5 2 2" xfId="24175"/>
    <cellStyle name="SAPBEXHLevel2 2 5 2 2 2" xfId="24176"/>
    <cellStyle name="SAPBEXHLevel2 2 5 2 3" xfId="24177"/>
    <cellStyle name="SAPBEXHLevel2 2 5 3" xfId="24178"/>
    <cellStyle name="SAPBEXHLevel2 2 5 3 2" xfId="24179"/>
    <cellStyle name="SAPBEXHLevel2 2 5 3 2 2" xfId="24180"/>
    <cellStyle name="SAPBEXHLevel2 2 5 3 3" xfId="24181"/>
    <cellStyle name="SAPBEXHLevel2 2 5 4" xfId="24182"/>
    <cellStyle name="SAPBEXHLevel2 2 5 4 2" xfId="24183"/>
    <cellStyle name="SAPBEXHLevel2 2 5 4 2 2" xfId="24184"/>
    <cellStyle name="SAPBEXHLevel2 2 5 4 3" xfId="24185"/>
    <cellStyle name="SAPBEXHLevel2 2 5 5" xfId="24186"/>
    <cellStyle name="SAPBEXHLevel2 2 5 5 2" xfId="24187"/>
    <cellStyle name="SAPBEXHLevel2 2 5 5 2 2" xfId="24188"/>
    <cellStyle name="SAPBEXHLevel2 2 5 5 3" xfId="24189"/>
    <cellStyle name="SAPBEXHLevel2 2 5 6" xfId="24190"/>
    <cellStyle name="SAPBEXHLevel2 2 5 6 2" xfId="24191"/>
    <cellStyle name="SAPBEXHLevel2 2 5 6 2 2" xfId="24192"/>
    <cellStyle name="SAPBEXHLevel2 2 5 6 3" xfId="24193"/>
    <cellStyle name="SAPBEXHLevel2 2 5 7" xfId="24194"/>
    <cellStyle name="SAPBEXHLevel2 2 5 7 2" xfId="24195"/>
    <cellStyle name="SAPBEXHLevel2 2 5 7 2 2" xfId="24196"/>
    <cellStyle name="SAPBEXHLevel2 2 5 7 3" xfId="24197"/>
    <cellStyle name="SAPBEXHLevel2 2 5 8" xfId="24198"/>
    <cellStyle name="SAPBEXHLevel2 2 5 8 2" xfId="24199"/>
    <cellStyle name="SAPBEXHLevel2 2 5 9" xfId="24200"/>
    <cellStyle name="SAPBEXHLevel2 2 6" xfId="24201"/>
    <cellStyle name="SAPBEXHLevel2 2 6 2" xfId="24202"/>
    <cellStyle name="SAPBEXHLevel2 2 6 2 2" xfId="24203"/>
    <cellStyle name="SAPBEXHLevel2 2 6 2 2 2" xfId="24204"/>
    <cellStyle name="SAPBEXHLevel2 2 6 2 3" xfId="24205"/>
    <cellStyle name="SAPBEXHLevel2 2 6 3" xfId="24206"/>
    <cellStyle name="SAPBEXHLevel2 2 6 3 2" xfId="24207"/>
    <cellStyle name="SAPBEXHLevel2 2 6 3 2 2" xfId="24208"/>
    <cellStyle name="SAPBEXHLevel2 2 6 3 3" xfId="24209"/>
    <cellStyle name="SAPBEXHLevel2 2 6 4" xfId="24210"/>
    <cellStyle name="SAPBEXHLevel2 2 6 4 2" xfId="24211"/>
    <cellStyle name="SAPBEXHLevel2 2 6 4 2 2" xfId="24212"/>
    <cellStyle name="SAPBEXHLevel2 2 6 4 3" xfId="24213"/>
    <cellStyle name="SAPBEXHLevel2 2 6 5" xfId="24214"/>
    <cellStyle name="SAPBEXHLevel2 2 6 5 2" xfId="24215"/>
    <cellStyle name="SAPBEXHLevel2 2 6 5 2 2" xfId="24216"/>
    <cellStyle name="SAPBEXHLevel2 2 6 5 3" xfId="24217"/>
    <cellStyle name="SAPBEXHLevel2 2 6 6" xfId="24218"/>
    <cellStyle name="SAPBEXHLevel2 2 6 6 2" xfId="24219"/>
    <cellStyle name="SAPBEXHLevel2 2 6 6 2 2" xfId="24220"/>
    <cellStyle name="SAPBEXHLevel2 2 6 6 3" xfId="24221"/>
    <cellStyle name="SAPBEXHLevel2 2 6 7" xfId="24222"/>
    <cellStyle name="SAPBEXHLevel2 2 6 7 2" xfId="24223"/>
    <cellStyle name="SAPBEXHLevel2 2 6 8" xfId="24224"/>
    <cellStyle name="SAPBEXHLevel2 2 7" xfId="24225"/>
    <cellStyle name="SAPBEXHLevel2 2 7 2" xfId="24226"/>
    <cellStyle name="SAPBEXHLevel2 2 7 2 2" xfId="24227"/>
    <cellStyle name="SAPBEXHLevel2 2 7 2 2 2" xfId="24228"/>
    <cellStyle name="SAPBEXHLevel2 2 7 2 3" xfId="24229"/>
    <cellStyle name="SAPBEXHLevel2 2 7 3" xfId="24230"/>
    <cellStyle name="SAPBEXHLevel2 2 7 3 2" xfId="24231"/>
    <cellStyle name="SAPBEXHLevel2 2 7 3 2 2" xfId="24232"/>
    <cellStyle name="SAPBEXHLevel2 2 7 3 3" xfId="24233"/>
    <cellStyle name="SAPBEXHLevel2 2 7 4" xfId="24234"/>
    <cellStyle name="SAPBEXHLevel2 2 7 4 2" xfId="24235"/>
    <cellStyle name="SAPBEXHLevel2 2 7 4 2 2" xfId="24236"/>
    <cellStyle name="SAPBEXHLevel2 2 7 4 3" xfId="24237"/>
    <cellStyle name="SAPBEXHLevel2 2 7 5" xfId="24238"/>
    <cellStyle name="SAPBEXHLevel2 2 7 5 2" xfId="24239"/>
    <cellStyle name="SAPBEXHLevel2 2 7 5 2 2" xfId="24240"/>
    <cellStyle name="SAPBEXHLevel2 2 7 5 3" xfId="24241"/>
    <cellStyle name="SAPBEXHLevel2 2 7 6" xfId="24242"/>
    <cellStyle name="SAPBEXHLevel2 2 7 6 2" xfId="24243"/>
    <cellStyle name="SAPBEXHLevel2 2 7 6 2 2" xfId="24244"/>
    <cellStyle name="SAPBEXHLevel2 2 7 6 3" xfId="24245"/>
    <cellStyle name="SAPBEXHLevel2 2 7 7" xfId="24246"/>
    <cellStyle name="SAPBEXHLevel2 2 7 7 2" xfId="24247"/>
    <cellStyle name="SAPBEXHLevel2 2 7 8" xfId="24248"/>
    <cellStyle name="SAPBEXHLevel2 2 8" xfId="24249"/>
    <cellStyle name="SAPBEXHLevel2 2 8 2" xfId="24250"/>
    <cellStyle name="SAPBEXHLevel2 2 8 2 2" xfId="24251"/>
    <cellStyle name="SAPBEXHLevel2 2 8 2 2 2" xfId="24252"/>
    <cellStyle name="SAPBEXHLevel2 2 8 2 3" xfId="24253"/>
    <cellStyle name="SAPBEXHLevel2 2 8 3" xfId="24254"/>
    <cellStyle name="SAPBEXHLevel2 2 8 3 2" xfId="24255"/>
    <cellStyle name="SAPBEXHLevel2 2 8 3 2 2" xfId="24256"/>
    <cellStyle name="SAPBEXHLevel2 2 8 3 3" xfId="24257"/>
    <cellStyle name="SAPBEXHLevel2 2 8 4" xfId="24258"/>
    <cellStyle name="SAPBEXHLevel2 2 8 4 2" xfId="24259"/>
    <cellStyle name="SAPBEXHLevel2 2 8 4 2 2" xfId="24260"/>
    <cellStyle name="SAPBEXHLevel2 2 8 4 3" xfId="24261"/>
    <cellStyle name="SAPBEXHLevel2 2 8 5" xfId="24262"/>
    <cellStyle name="SAPBEXHLevel2 2 8 5 2" xfId="24263"/>
    <cellStyle name="SAPBEXHLevel2 2 8 5 2 2" xfId="24264"/>
    <cellStyle name="SAPBEXHLevel2 2 8 5 3" xfId="24265"/>
    <cellStyle name="SAPBEXHLevel2 2 8 6" xfId="24266"/>
    <cellStyle name="SAPBEXHLevel2 2 8 6 2" xfId="24267"/>
    <cellStyle name="SAPBEXHLevel2 2 8 6 2 2" xfId="24268"/>
    <cellStyle name="SAPBEXHLevel2 2 8 6 3" xfId="24269"/>
    <cellStyle name="SAPBEXHLevel2 2 8 7" xfId="24270"/>
    <cellStyle name="SAPBEXHLevel2 2 8 7 2" xfId="24271"/>
    <cellStyle name="SAPBEXHLevel2 2 8 8" xfId="24272"/>
    <cellStyle name="SAPBEXHLevel2 2 9" xfId="24273"/>
    <cellStyle name="SAPBEXHLevel2 2 9 2" xfId="24274"/>
    <cellStyle name="SAPBEXHLevel2 2 9 2 2" xfId="24275"/>
    <cellStyle name="SAPBEXHLevel2 2 9 2 2 2" xfId="24276"/>
    <cellStyle name="SAPBEXHLevel2 2 9 2 3" xfId="24277"/>
    <cellStyle name="SAPBEXHLevel2 2 9 3" xfId="24278"/>
    <cellStyle name="SAPBEXHLevel2 2 9 3 2" xfId="24279"/>
    <cellStyle name="SAPBEXHLevel2 2 9 3 2 2" xfId="24280"/>
    <cellStyle name="SAPBEXHLevel2 2 9 3 3" xfId="24281"/>
    <cellStyle name="SAPBEXHLevel2 2 9 4" xfId="24282"/>
    <cellStyle name="SAPBEXHLevel2 2 9 4 2" xfId="24283"/>
    <cellStyle name="SAPBEXHLevel2 2 9 4 2 2" xfId="24284"/>
    <cellStyle name="SAPBEXHLevel2 2 9 4 3" xfId="24285"/>
    <cellStyle name="SAPBEXHLevel2 2 9 5" xfId="24286"/>
    <cellStyle name="SAPBEXHLevel2 2 9 5 2" xfId="24287"/>
    <cellStyle name="SAPBEXHLevel2 2 9 5 2 2" xfId="24288"/>
    <cellStyle name="SAPBEXHLevel2 2 9 5 3" xfId="24289"/>
    <cellStyle name="SAPBEXHLevel2 2 9 6" xfId="24290"/>
    <cellStyle name="SAPBEXHLevel2 2 9 6 2" xfId="24291"/>
    <cellStyle name="SAPBEXHLevel2 2 9 6 2 2" xfId="24292"/>
    <cellStyle name="SAPBEXHLevel2 2 9 6 3" xfId="24293"/>
    <cellStyle name="SAPBEXHLevel2 2 9 7" xfId="24294"/>
    <cellStyle name="SAPBEXHLevel2 2 9 7 2" xfId="24295"/>
    <cellStyle name="SAPBEXHLevel2 2 9 8" xfId="24296"/>
    <cellStyle name="SAPBEXHLevel2 2_Формат БП (формы сбытовых компаний)_1" xfId="24297"/>
    <cellStyle name="SAPBEXHLevel2 3" xfId="24298"/>
    <cellStyle name="SAPBEXHLevel2 3 10" xfId="24299"/>
    <cellStyle name="SAPBEXHLevel2 3 10 2" xfId="24300"/>
    <cellStyle name="SAPBEXHLevel2 3 10 2 2" xfId="24301"/>
    <cellStyle name="SAPBEXHLevel2 3 10 3" xfId="24302"/>
    <cellStyle name="SAPBEXHLevel2 3 11" xfId="24303"/>
    <cellStyle name="SAPBEXHLevel2 3 11 2" xfId="24304"/>
    <cellStyle name="SAPBEXHLevel2 3 11 2 2" xfId="24305"/>
    <cellStyle name="SAPBEXHLevel2 3 11 3" xfId="24306"/>
    <cellStyle name="SAPBEXHLevel2 3 12" xfId="24307"/>
    <cellStyle name="SAPBEXHLevel2 3 12 2" xfId="24308"/>
    <cellStyle name="SAPBEXHLevel2 3 12 2 2" xfId="24309"/>
    <cellStyle name="SAPBEXHLevel2 3 12 3" xfId="24310"/>
    <cellStyle name="SAPBEXHLevel2 3 13" xfId="24311"/>
    <cellStyle name="SAPBEXHLevel2 3 13 2" xfId="24312"/>
    <cellStyle name="SAPBEXHLevel2 3 13 2 2" xfId="24313"/>
    <cellStyle name="SAPBEXHLevel2 3 13 3" xfId="24314"/>
    <cellStyle name="SAPBEXHLevel2 3 14" xfId="24315"/>
    <cellStyle name="SAPBEXHLevel2 3 14 2" xfId="24316"/>
    <cellStyle name="SAPBEXHLevel2 3 15" xfId="24317"/>
    <cellStyle name="SAPBEXHLevel2 3 16" xfId="24318"/>
    <cellStyle name="SAPBEXHLevel2 3 2" xfId="24319"/>
    <cellStyle name="SAPBEXHLevel2 3 2 2" xfId="24320"/>
    <cellStyle name="SAPBEXHLevel2 3 2 2 2" xfId="24321"/>
    <cellStyle name="SAPBEXHLevel2 3 2 2 2 2" xfId="24322"/>
    <cellStyle name="SAPBEXHLevel2 3 2 2 3" xfId="24323"/>
    <cellStyle name="SAPBEXHLevel2 3 2 3" xfId="24324"/>
    <cellStyle name="SAPBEXHLevel2 3 2 3 2" xfId="24325"/>
    <cellStyle name="SAPBEXHLevel2 3 2 3 2 2" xfId="24326"/>
    <cellStyle name="SAPBEXHLevel2 3 2 3 3" xfId="24327"/>
    <cellStyle name="SAPBEXHLevel2 3 2 4" xfId="24328"/>
    <cellStyle name="SAPBEXHLevel2 3 2 4 2" xfId="24329"/>
    <cellStyle name="SAPBEXHLevel2 3 2 4 2 2" xfId="24330"/>
    <cellStyle name="SAPBEXHLevel2 3 2 4 3" xfId="24331"/>
    <cellStyle name="SAPBEXHLevel2 3 2 5" xfId="24332"/>
    <cellStyle name="SAPBEXHLevel2 3 2 5 2" xfId="24333"/>
    <cellStyle name="SAPBEXHLevel2 3 2 5 2 2" xfId="24334"/>
    <cellStyle name="SAPBEXHLevel2 3 2 5 3" xfId="24335"/>
    <cellStyle name="SAPBEXHLevel2 3 2 6" xfId="24336"/>
    <cellStyle name="SAPBEXHLevel2 3 2 6 2" xfId="24337"/>
    <cellStyle name="SAPBEXHLevel2 3 2 6 2 2" xfId="24338"/>
    <cellStyle name="SAPBEXHLevel2 3 2 6 3" xfId="24339"/>
    <cellStyle name="SAPBEXHLevel2 3 2 7" xfId="24340"/>
    <cellStyle name="SAPBEXHLevel2 3 2 7 2" xfId="24341"/>
    <cellStyle name="SAPBEXHLevel2 3 2 7 2 2" xfId="24342"/>
    <cellStyle name="SAPBEXHLevel2 3 2 7 3" xfId="24343"/>
    <cellStyle name="SAPBEXHLevel2 3 2 8" xfId="24344"/>
    <cellStyle name="SAPBEXHLevel2 3 2 8 2" xfId="24345"/>
    <cellStyle name="SAPBEXHLevel2 3 2 9" xfId="24346"/>
    <cellStyle name="SAPBEXHLevel2 3 3" xfId="24347"/>
    <cellStyle name="SAPBEXHLevel2 3 3 2" xfId="24348"/>
    <cellStyle name="SAPBEXHLevel2 3 3 2 2" xfId="24349"/>
    <cellStyle name="SAPBEXHLevel2 3 3 2 2 2" xfId="24350"/>
    <cellStyle name="SAPBEXHLevel2 3 3 2 3" xfId="24351"/>
    <cellStyle name="SAPBEXHLevel2 3 3 3" xfId="24352"/>
    <cellStyle name="SAPBEXHLevel2 3 3 3 2" xfId="24353"/>
    <cellStyle name="SAPBEXHLevel2 3 3 3 2 2" xfId="24354"/>
    <cellStyle name="SAPBEXHLevel2 3 3 3 3" xfId="24355"/>
    <cellStyle name="SAPBEXHLevel2 3 3 4" xfId="24356"/>
    <cellStyle name="SAPBEXHLevel2 3 3 4 2" xfId="24357"/>
    <cellStyle name="SAPBEXHLevel2 3 3 4 2 2" xfId="24358"/>
    <cellStyle name="SAPBEXHLevel2 3 3 4 3" xfId="24359"/>
    <cellStyle name="SAPBEXHLevel2 3 3 5" xfId="24360"/>
    <cellStyle name="SAPBEXHLevel2 3 3 5 2" xfId="24361"/>
    <cellStyle name="SAPBEXHLevel2 3 3 5 2 2" xfId="24362"/>
    <cellStyle name="SAPBEXHLevel2 3 3 5 3" xfId="24363"/>
    <cellStyle name="SAPBEXHLevel2 3 3 6" xfId="24364"/>
    <cellStyle name="SAPBEXHLevel2 3 3 6 2" xfId="24365"/>
    <cellStyle name="SAPBEXHLevel2 3 3 6 2 2" xfId="24366"/>
    <cellStyle name="SAPBEXHLevel2 3 3 6 3" xfId="24367"/>
    <cellStyle name="SAPBEXHLevel2 3 3 7" xfId="24368"/>
    <cellStyle name="SAPBEXHLevel2 3 3 7 2" xfId="24369"/>
    <cellStyle name="SAPBEXHLevel2 3 3 7 2 2" xfId="24370"/>
    <cellStyle name="SAPBEXHLevel2 3 3 7 3" xfId="24371"/>
    <cellStyle name="SAPBEXHLevel2 3 3 8" xfId="24372"/>
    <cellStyle name="SAPBEXHLevel2 3 3 8 2" xfId="24373"/>
    <cellStyle name="SAPBEXHLevel2 3 3 9" xfId="24374"/>
    <cellStyle name="SAPBEXHLevel2 3 4" xfId="24375"/>
    <cellStyle name="SAPBEXHLevel2 3 4 2" xfId="24376"/>
    <cellStyle name="SAPBEXHLevel2 3 4 2 2" xfId="24377"/>
    <cellStyle name="SAPBEXHLevel2 3 4 2 2 2" xfId="24378"/>
    <cellStyle name="SAPBEXHLevel2 3 4 2 3" xfId="24379"/>
    <cellStyle name="SAPBEXHLevel2 3 4 3" xfId="24380"/>
    <cellStyle name="SAPBEXHLevel2 3 4 3 2" xfId="24381"/>
    <cellStyle name="SAPBEXHLevel2 3 4 3 2 2" xfId="24382"/>
    <cellStyle name="SAPBEXHLevel2 3 4 3 3" xfId="24383"/>
    <cellStyle name="SAPBEXHLevel2 3 4 4" xfId="24384"/>
    <cellStyle name="SAPBEXHLevel2 3 4 4 2" xfId="24385"/>
    <cellStyle name="SAPBEXHLevel2 3 4 4 2 2" xfId="24386"/>
    <cellStyle name="SAPBEXHLevel2 3 4 4 3" xfId="24387"/>
    <cellStyle name="SAPBEXHLevel2 3 4 5" xfId="24388"/>
    <cellStyle name="SAPBEXHLevel2 3 4 5 2" xfId="24389"/>
    <cellStyle name="SAPBEXHLevel2 3 4 5 2 2" xfId="24390"/>
    <cellStyle name="SAPBEXHLevel2 3 4 5 3" xfId="24391"/>
    <cellStyle name="SAPBEXHLevel2 3 4 6" xfId="24392"/>
    <cellStyle name="SAPBEXHLevel2 3 4 6 2" xfId="24393"/>
    <cellStyle name="SAPBEXHLevel2 3 4 6 2 2" xfId="24394"/>
    <cellStyle name="SAPBEXHLevel2 3 4 6 3" xfId="24395"/>
    <cellStyle name="SAPBEXHLevel2 3 4 7" xfId="24396"/>
    <cellStyle name="SAPBEXHLevel2 3 4 7 2" xfId="24397"/>
    <cellStyle name="SAPBEXHLevel2 3 4 7 2 2" xfId="24398"/>
    <cellStyle name="SAPBEXHLevel2 3 4 7 3" xfId="24399"/>
    <cellStyle name="SAPBEXHLevel2 3 4 8" xfId="24400"/>
    <cellStyle name="SAPBEXHLevel2 3 4 8 2" xfId="24401"/>
    <cellStyle name="SAPBEXHLevel2 3 4 9" xfId="24402"/>
    <cellStyle name="SAPBEXHLevel2 3 5" xfId="24403"/>
    <cellStyle name="SAPBEXHLevel2 3 5 2" xfId="24404"/>
    <cellStyle name="SAPBEXHLevel2 3 5 2 2" xfId="24405"/>
    <cellStyle name="SAPBEXHLevel2 3 5 2 2 2" xfId="24406"/>
    <cellStyle name="SAPBEXHLevel2 3 5 2 3" xfId="24407"/>
    <cellStyle name="SAPBEXHLevel2 3 5 3" xfId="24408"/>
    <cellStyle name="SAPBEXHLevel2 3 5 3 2" xfId="24409"/>
    <cellStyle name="SAPBEXHLevel2 3 5 3 2 2" xfId="24410"/>
    <cellStyle name="SAPBEXHLevel2 3 5 3 3" xfId="24411"/>
    <cellStyle name="SAPBEXHLevel2 3 5 4" xfId="24412"/>
    <cellStyle name="SAPBEXHLevel2 3 5 4 2" xfId="24413"/>
    <cellStyle name="SAPBEXHLevel2 3 5 4 2 2" xfId="24414"/>
    <cellStyle name="SAPBEXHLevel2 3 5 4 3" xfId="24415"/>
    <cellStyle name="SAPBEXHLevel2 3 5 5" xfId="24416"/>
    <cellStyle name="SAPBEXHLevel2 3 5 5 2" xfId="24417"/>
    <cellStyle name="SAPBEXHLevel2 3 5 5 2 2" xfId="24418"/>
    <cellStyle name="SAPBEXHLevel2 3 5 5 3" xfId="24419"/>
    <cellStyle name="SAPBEXHLevel2 3 5 6" xfId="24420"/>
    <cellStyle name="SAPBEXHLevel2 3 5 6 2" xfId="24421"/>
    <cellStyle name="SAPBEXHLevel2 3 5 6 2 2" xfId="24422"/>
    <cellStyle name="SAPBEXHLevel2 3 5 6 3" xfId="24423"/>
    <cellStyle name="SAPBEXHLevel2 3 5 7" xfId="24424"/>
    <cellStyle name="SAPBEXHLevel2 3 5 7 2" xfId="24425"/>
    <cellStyle name="SAPBEXHLevel2 3 5 8" xfId="24426"/>
    <cellStyle name="SAPBEXHLevel2 3 6" xfId="24427"/>
    <cellStyle name="SAPBEXHLevel2 3 6 2" xfId="24428"/>
    <cellStyle name="SAPBEXHLevel2 3 6 2 2" xfId="24429"/>
    <cellStyle name="SAPBEXHLevel2 3 6 2 2 2" xfId="24430"/>
    <cellStyle name="SAPBEXHLevel2 3 6 2 3" xfId="24431"/>
    <cellStyle name="SAPBEXHLevel2 3 6 3" xfId="24432"/>
    <cellStyle name="SAPBEXHLevel2 3 6 3 2" xfId="24433"/>
    <cellStyle name="SAPBEXHLevel2 3 6 3 2 2" xfId="24434"/>
    <cellStyle name="SAPBEXHLevel2 3 6 3 3" xfId="24435"/>
    <cellStyle name="SAPBEXHLevel2 3 6 4" xfId="24436"/>
    <cellStyle name="SAPBEXHLevel2 3 6 4 2" xfId="24437"/>
    <cellStyle name="SAPBEXHLevel2 3 6 4 2 2" xfId="24438"/>
    <cellStyle name="SAPBEXHLevel2 3 6 4 3" xfId="24439"/>
    <cellStyle name="SAPBEXHLevel2 3 6 5" xfId="24440"/>
    <cellStyle name="SAPBEXHLevel2 3 6 5 2" xfId="24441"/>
    <cellStyle name="SAPBEXHLevel2 3 6 5 2 2" xfId="24442"/>
    <cellStyle name="SAPBEXHLevel2 3 6 5 3" xfId="24443"/>
    <cellStyle name="SAPBEXHLevel2 3 6 6" xfId="24444"/>
    <cellStyle name="SAPBEXHLevel2 3 6 6 2" xfId="24445"/>
    <cellStyle name="SAPBEXHLevel2 3 6 6 2 2" xfId="24446"/>
    <cellStyle name="SAPBEXHLevel2 3 6 6 3" xfId="24447"/>
    <cellStyle name="SAPBEXHLevel2 3 6 7" xfId="24448"/>
    <cellStyle name="SAPBEXHLevel2 3 6 7 2" xfId="24449"/>
    <cellStyle name="SAPBEXHLevel2 3 6 8" xfId="24450"/>
    <cellStyle name="SAPBEXHLevel2 3 7" xfId="24451"/>
    <cellStyle name="SAPBEXHLevel2 3 7 2" xfId="24452"/>
    <cellStyle name="SAPBEXHLevel2 3 7 2 2" xfId="24453"/>
    <cellStyle name="SAPBEXHLevel2 3 7 2 2 2" xfId="24454"/>
    <cellStyle name="SAPBEXHLevel2 3 7 2 3" xfId="24455"/>
    <cellStyle name="SAPBEXHLevel2 3 7 3" xfId="24456"/>
    <cellStyle name="SAPBEXHLevel2 3 7 3 2" xfId="24457"/>
    <cellStyle name="SAPBEXHLevel2 3 7 3 2 2" xfId="24458"/>
    <cellStyle name="SAPBEXHLevel2 3 7 3 3" xfId="24459"/>
    <cellStyle name="SAPBEXHLevel2 3 7 4" xfId="24460"/>
    <cellStyle name="SAPBEXHLevel2 3 7 4 2" xfId="24461"/>
    <cellStyle name="SAPBEXHLevel2 3 7 4 2 2" xfId="24462"/>
    <cellStyle name="SAPBEXHLevel2 3 7 4 3" xfId="24463"/>
    <cellStyle name="SAPBEXHLevel2 3 7 5" xfId="24464"/>
    <cellStyle name="SAPBEXHLevel2 3 7 5 2" xfId="24465"/>
    <cellStyle name="SAPBEXHLevel2 3 7 5 2 2" xfId="24466"/>
    <cellStyle name="SAPBEXHLevel2 3 7 5 3" xfId="24467"/>
    <cellStyle name="SAPBEXHLevel2 3 7 6" xfId="24468"/>
    <cellStyle name="SAPBEXHLevel2 3 7 6 2" xfId="24469"/>
    <cellStyle name="SAPBEXHLevel2 3 7 6 2 2" xfId="24470"/>
    <cellStyle name="SAPBEXHLevel2 3 7 6 3" xfId="24471"/>
    <cellStyle name="SAPBEXHLevel2 3 7 7" xfId="24472"/>
    <cellStyle name="SAPBEXHLevel2 3 7 7 2" xfId="24473"/>
    <cellStyle name="SAPBEXHLevel2 3 7 8" xfId="24474"/>
    <cellStyle name="SAPBEXHLevel2 3 8" xfId="24475"/>
    <cellStyle name="SAPBEXHLevel2 3 8 2" xfId="24476"/>
    <cellStyle name="SAPBEXHLevel2 3 8 2 2" xfId="24477"/>
    <cellStyle name="SAPBEXHLevel2 3 8 2 2 2" xfId="24478"/>
    <cellStyle name="SAPBEXHLevel2 3 8 2 3" xfId="24479"/>
    <cellStyle name="SAPBEXHLevel2 3 8 3" xfId="24480"/>
    <cellStyle name="SAPBEXHLevel2 3 8 3 2" xfId="24481"/>
    <cellStyle name="SAPBEXHLevel2 3 8 3 2 2" xfId="24482"/>
    <cellStyle name="SAPBEXHLevel2 3 8 3 3" xfId="24483"/>
    <cellStyle name="SAPBEXHLevel2 3 8 4" xfId="24484"/>
    <cellStyle name="SAPBEXHLevel2 3 8 4 2" xfId="24485"/>
    <cellStyle name="SAPBEXHLevel2 3 8 4 2 2" xfId="24486"/>
    <cellStyle name="SAPBEXHLevel2 3 8 4 3" xfId="24487"/>
    <cellStyle name="SAPBEXHLevel2 3 8 5" xfId="24488"/>
    <cellStyle name="SAPBEXHLevel2 3 8 5 2" xfId="24489"/>
    <cellStyle name="SAPBEXHLevel2 3 8 5 2 2" xfId="24490"/>
    <cellStyle name="SAPBEXHLevel2 3 8 5 3" xfId="24491"/>
    <cellStyle name="SAPBEXHLevel2 3 8 6" xfId="24492"/>
    <cellStyle name="SAPBEXHLevel2 3 8 6 2" xfId="24493"/>
    <cellStyle name="SAPBEXHLevel2 3 8 6 2 2" xfId="24494"/>
    <cellStyle name="SAPBEXHLevel2 3 8 6 3" xfId="24495"/>
    <cellStyle name="SAPBEXHLevel2 3 8 7" xfId="24496"/>
    <cellStyle name="SAPBEXHLevel2 3 8 7 2" xfId="24497"/>
    <cellStyle name="SAPBEXHLevel2 3 8 8" xfId="24498"/>
    <cellStyle name="SAPBEXHLevel2 3 9" xfId="24499"/>
    <cellStyle name="SAPBEXHLevel2 3 9 2" xfId="24500"/>
    <cellStyle name="SAPBEXHLevel2 3 9 2 2" xfId="24501"/>
    <cellStyle name="SAPBEXHLevel2 3 9 3" xfId="24502"/>
    <cellStyle name="SAPBEXHLevel2 4" xfId="24503"/>
    <cellStyle name="SAPBEXHLevel2 4 2" xfId="24504"/>
    <cellStyle name="SAPBEXHLevel2 4 2 2" xfId="24505"/>
    <cellStyle name="SAPBEXHLevel2 4 2 2 2" xfId="24506"/>
    <cellStyle name="SAPBEXHLevel2 4 2 3" xfId="24507"/>
    <cellStyle name="SAPBEXHLevel2 4 3" xfId="24508"/>
    <cellStyle name="SAPBEXHLevel2 4 3 2" xfId="24509"/>
    <cellStyle name="SAPBEXHLevel2 4 3 2 2" xfId="24510"/>
    <cellStyle name="SAPBEXHLevel2 4 3 3" xfId="24511"/>
    <cellStyle name="SAPBEXHLevel2 4 4" xfId="24512"/>
    <cellStyle name="SAPBEXHLevel2 4 4 2" xfId="24513"/>
    <cellStyle name="SAPBEXHLevel2 4 4 2 2" xfId="24514"/>
    <cellStyle name="SAPBEXHLevel2 4 4 3" xfId="24515"/>
    <cellStyle name="SAPBEXHLevel2 4 5" xfId="24516"/>
    <cellStyle name="SAPBEXHLevel2 4 5 2" xfId="24517"/>
    <cellStyle name="SAPBEXHLevel2 4 5 2 2" xfId="24518"/>
    <cellStyle name="SAPBEXHLevel2 4 5 3" xfId="24519"/>
    <cellStyle name="SAPBEXHLevel2 4 6" xfId="24520"/>
    <cellStyle name="SAPBEXHLevel2 4 6 2" xfId="24521"/>
    <cellStyle name="SAPBEXHLevel2 4 6 2 2" xfId="24522"/>
    <cellStyle name="SAPBEXHLevel2 4 6 3" xfId="24523"/>
    <cellStyle name="SAPBEXHLevel2 4 7" xfId="24524"/>
    <cellStyle name="SAPBEXHLevel2 4 7 2" xfId="24525"/>
    <cellStyle name="SAPBEXHLevel2 4 7 2 2" xfId="24526"/>
    <cellStyle name="SAPBEXHLevel2 4 7 3" xfId="24527"/>
    <cellStyle name="SAPBEXHLevel2 4 8" xfId="24528"/>
    <cellStyle name="SAPBEXHLevel2 4 8 2" xfId="24529"/>
    <cellStyle name="SAPBEXHLevel2 4 9" xfId="24530"/>
    <cellStyle name="SAPBEXHLevel2 5" xfId="24531"/>
    <cellStyle name="SAPBEXHLevel2 5 2" xfId="24532"/>
    <cellStyle name="SAPBEXHLevel2 5 2 2" xfId="24533"/>
    <cellStyle name="SAPBEXHLevel2 5 2 2 2" xfId="24534"/>
    <cellStyle name="SAPBEXHLevel2 5 2 3" xfId="24535"/>
    <cellStyle name="SAPBEXHLevel2 5 3" xfId="24536"/>
    <cellStyle name="SAPBEXHLevel2 5 3 2" xfId="24537"/>
    <cellStyle name="SAPBEXHLevel2 5 3 2 2" xfId="24538"/>
    <cellStyle name="SAPBEXHLevel2 5 3 3" xfId="24539"/>
    <cellStyle name="SAPBEXHLevel2 5 4" xfId="24540"/>
    <cellStyle name="SAPBEXHLevel2 5 4 2" xfId="24541"/>
    <cellStyle name="SAPBEXHLevel2 5 4 2 2" xfId="24542"/>
    <cellStyle name="SAPBEXHLevel2 5 4 3" xfId="24543"/>
    <cellStyle name="SAPBEXHLevel2 5 5" xfId="24544"/>
    <cellStyle name="SAPBEXHLevel2 5 5 2" xfId="24545"/>
    <cellStyle name="SAPBEXHLevel2 5 5 2 2" xfId="24546"/>
    <cellStyle name="SAPBEXHLevel2 5 5 3" xfId="24547"/>
    <cellStyle name="SAPBEXHLevel2 5 6" xfId="24548"/>
    <cellStyle name="SAPBEXHLevel2 5 6 2" xfId="24549"/>
    <cellStyle name="SAPBEXHLevel2 5 6 2 2" xfId="24550"/>
    <cellStyle name="SAPBEXHLevel2 5 6 3" xfId="24551"/>
    <cellStyle name="SAPBEXHLevel2 5 7" xfId="24552"/>
    <cellStyle name="SAPBEXHLevel2 5 7 2" xfId="24553"/>
    <cellStyle name="SAPBEXHLevel2 5 7 2 2" xfId="24554"/>
    <cellStyle name="SAPBEXHLevel2 5 7 3" xfId="24555"/>
    <cellStyle name="SAPBEXHLevel2 5 8" xfId="24556"/>
    <cellStyle name="SAPBEXHLevel2 5 8 2" xfId="24557"/>
    <cellStyle name="SAPBEXHLevel2 5 9" xfId="24558"/>
    <cellStyle name="SAPBEXHLevel2 6" xfId="24559"/>
    <cellStyle name="SAPBEXHLevel2 6 2" xfId="24560"/>
    <cellStyle name="SAPBEXHLevel2 6 2 2" xfId="24561"/>
    <cellStyle name="SAPBEXHLevel2 6 2 2 2" xfId="24562"/>
    <cellStyle name="SAPBEXHLevel2 6 2 3" xfId="24563"/>
    <cellStyle name="SAPBEXHLevel2 6 3" xfId="24564"/>
    <cellStyle name="SAPBEXHLevel2 6 3 2" xfId="24565"/>
    <cellStyle name="SAPBEXHLevel2 6 3 2 2" xfId="24566"/>
    <cellStyle name="SAPBEXHLevel2 6 3 3" xfId="24567"/>
    <cellStyle name="SAPBEXHLevel2 6 4" xfId="24568"/>
    <cellStyle name="SAPBEXHLevel2 6 4 2" xfId="24569"/>
    <cellStyle name="SAPBEXHLevel2 6 4 2 2" xfId="24570"/>
    <cellStyle name="SAPBEXHLevel2 6 4 3" xfId="24571"/>
    <cellStyle name="SAPBEXHLevel2 6 5" xfId="24572"/>
    <cellStyle name="SAPBEXHLevel2 6 5 2" xfId="24573"/>
    <cellStyle name="SAPBEXHLevel2 6 5 2 2" xfId="24574"/>
    <cellStyle name="SAPBEXHLevel2 6 5 3" xfId="24575"/>
    <cellStyle name="SAPBEXHLevel2 6 6" xfId="24576"/>
    <cellStyle name="SAPBEXHLevel2 6 6 2" xfId="24577"/>
    <cellStyle name="SAPBEXHLevel2 6 6 2 2" xfId="24578"/>
    <cellStyle name="SAPBEXHLevel2 6 6 3" xfId="24579"/>
    <cellStyle name="SAPBEXHLevel2 6 7" xfId="24580"/>
    <cellStyle name="SAPBEXHLevel2 6 7 2" xfId="24581"/>
    <cellStyle name="SAPBEXHLevel2 6 7 2 2" xfId="24582"/>
    <cellStyle name="SAPBEXHLevel2 6 7 3" xfId="24583"/>
    <cellStyle name="SAPBEXHLevel2 6 8" xfId="24584"/>
    <cellStyle name="SAPBEXHLevel2 6 8 2" xfId="24585"/>
    <cellStyle name="SAPBEXHLevel2 6 9" xfId="24586"/>
    <cellStyle name="SAPBEXHLevel2 7" xfId="24587"/>
    <cellStyle name="SAPBEXHLevel2 7 2" xfId="24588"/>
    <cellStyle name="SAPBEXHLevel2 7 2 2" xfId="24589"/>
    <cellStyle name="SAPBEXHLevel2 7 2 2 2" xfId="24590"/>
    <cellStyle name="SAPBEXHLevel2 7 2 3" xfId="24591"/>
    <cellStyle name="SAPBEXHLevel2 7 3" xfId="24592"/>
    <cellStyle name="SAPBEXHLevel2 7 3 2" xfId="24593"/>
    <cellStyle name="SAPBEXHLevel2 7 3 2 2" xfId="24594"/>
    <cellStyle name="SAPBEXHLevel2 7 3 3" xfId="24595"/>
    <cellStyle name="SAPBEXHLevel2 7 4" xfId="24596"/>
    <cellStyle name="SAPBEXHLevel2 7 4 2" xfId="24597"/>
    <cellStyle name="SAPBEXHLevel2 7 4 2 2" xfId="24598"/>
    <cellStyle name="SAPBEXHLevel2 7 4 3" xfId="24599"/>
    <cellStyle name="SAPBEXHLevel2 7 5" xfId="24600"/>
    <cellStyle name="SAPBEXHLevel2 7 5 2" xfId="24601"/>
    <cellStyle name="SAPBEXHLevel2 7 5 2 2" xfId="24602"/>
    <cellStyle name="SAPBEXHLevel2 7 5 3" xfId="24603"/>
    <cellStyle name="SAPBEXHLevel2 7 6" xfId="24604"/>
    <cellStyle name="SAPBEXHLevel2 7 6 2" xfId="24605"/>
    <cellStyle name="SAPBEXHLevel2 7 6 2 2" xfId="24606"/>
    <cellStyle name="SAPBEXHLevel2 7 6 3" xfId="24607"/>
    <cellStyle name="SAPBEXHLevel2 7 7" xfId="24608"/>
    <cellStyle name="SAPBEXHLevel2 7 7 2" xfId="24609"/>
    <cellStyle name="SAPBEXHLevel2 7 7 2 2" xfId="24610"/>
    <cellStyle name="SAPBEXHLevel2 7 7 3" xfId="24611"/>
    <cellStyle name="SAPBEXHLevel2 7 8" xfId="24612"/>
    <cellStyle name="SAPBEXHLevel2 7 8 2" xfId="24613"/>
    <cellStyle name="SAPBEXHLevel2 7 9" xfId="24614"/>
    <cellStyle name="SAPBEXHLevel2 8" xfId="24615"/>
    <cellStyle name="SAPBEXHLevel2 8 2" xfId="24616"/>
    <cellStyle name="SAPBEXHLevel2 8 2 2" xfId="24617"/>
    <cellStyle name="SAPBEXHLevel2 8 2 2 2" xfId="24618"/>
    <cellStyle name="SAPBEXHLevel2 8 2 3" xfId="24619"/>
    <cellStyle name="SAPBEXHLevel2 8 3" xfId="24620"/>
    <cellStyle name="SAPBEXHLevel2 8 3 2" xfId="24621"/>
    <cellStyle name="SAPBEXHLevel2 8 3 2 2" xfId="24622"/>
    <cellStyle name="SAPBEXHLevel2 8 3 3" xfId="24623"/>
    <cellStyle name="SAPBEXHLevel2 8 4" xfId="24624"/>
    <cellStyle name="SAPBEXHLevel2 8 4 2" xfId="24625"/>
    <cellStyle name="SAPBEXHLevel2 8 4 2 2" xfId="24626"/>
    <cellStyle name="SAPBEXHLevel2 8 4 3" xfId="24627"/>
    <cellStyle name="SAPBEXHLevel2 8 5" xfId="24628"/>
    <cellStyle name="SAPBEXHLevel2 8 5 2" xfId="24629"/>
    <cellStyle name="SAPBEXHLevel2 8 5 2 2" xfId="24630"/>
    <cellStyle name="SAPBEXHLevel2 8 5 3" xfId="24631"/>
    <cellStyle name="SAPBEXHLevel2 8 6" xfId="24632"/>
    <cellStyle name="SAPBEXHLevel2 8 6 2" xfId="24633"/>
    <cellStyle name="SAPBEXHLevel2 8 6 2 2" xfId="24634"/>
    <cellStyle name="SAPBEXHLevel2 8 6 3" xfId="24635"/>
    <cellStyle name="SAPBEXHLevel2 8 7" xfId="24636"/>
    <cellStyle name="SAPBEXHLevel2 8 7 2" xfId="24637"/>
    <cellStyle name="SAPBEXHLevel2 8 7 2 2" xfId="24638"/>
    <cellStyle name="SAPBEXHLevel2 8 7 3" xfId="24639"/>
    <cellStyle name="SAPBEXHLevel2 8 8" xfId="24640"/>
    <cellStyle name="SAPBEXHLevel2 8 8 2" xfId="24641"/>
    <cellStyle name="SAPBEXHLevel2 8 9" xfId="24642"/>
    <cellStyle name="SAPBEXHLevel2 9" xfId="24643"/>
    <cellStyle name="SAPBEXHLevel2 9 2" xfId="24644"/>
    <cellStyle name="SAPBEXHLevel2 9 2 2" xfId="24645"/>
    <cellStyle name="SAPBEXHLevel2 9 2 2 2" xfId="24646"/>
    <cellStyle name="SAPBEXHLevel2 9 2 3" xfId="24647"/>
    <cellStyle name="SAPBEXHLevel2 9 3" xfId="24648"/>
    <cellStyle name="SAPBEXHLevel2 9 3 2" xfId="24649"/>
    <cellStyle name="SAPBEXHLevel2 9 3 2 2" xfId="24650"/>
    <cellStyle name="SAPBEXHLevel2 9 3 3" xfId="24651"/>
    <cellStyle name="SAPBEXHLevel2 9 4" xfId="24652"/>
    <cellStyle name="SAPBEXHLevel2 9 4 2" xfId="24653"/>
    <cellStyle name="SAPBEXHLevel2 9 4 2 2" xfId="24654"/>
    <cellStyle name="SAPBEXHLevel2 9 4 3" xfId="24655"/>
    <cellStyle name="SAPBEXHLevel2 9 5" xfId="24656"/>
    <cellStyle name="SAPBEXHLevel2 9 5 2" xfId="24657"/>
    <cellStyle name="SAPBEXHLevel2 9 5 2 2" xfId="24658"/>
    <cellStyle name="SAPBEXHLevel2 9 5 3" xfId="24659"/>
    <cellStyle name="SAPBEXHLevel2 9 6" xfId="24660"/>
    <cellStyle name="SAPBEXHLevel2 9 6 2" xfId="24661"/>
    <cellStyle name="SAPBEXHLevel2 9 6 2 2" xfId="24662"/>
    <cellStyle name="SAPBEXHLevel2 9 6 3" xfId="24663"/>
    <cellStyle name="SAPBEXHLevel2 9 7" xfId="24664"/>
    <cellStyle name="SAPBEXHLevel2 9 7 2" xfId="24665"/>
    <cellStyle name="SAPBEXHLevel2 9 7 2 2" xfId="24666"/>
    <cellStyle name="SAPBEXHLevel2 9 7 3" xfId="24667"/>
    <cellStyle name="SAPBEXHLevel2 9 8" xfId="24668"/>
    <cellStyle name="SAPBEXHLevel2 9 8 2" xfId="24669"/>
    <cellStyle name="SAPBEXHLevel2 9 9" xfId="24670"/>
    <cellStyle name="SAPBEXHLevel2_6.1-топл_расход" xfId="24671"/>
    <cellStyle name="SAPBEXHLevel2X" xfId="24672"/>
    <cellStyle name="SAPBEXHLevel2X 10" xfId="24673"/>
    <cellStyle name="SAPBEXHLevel2X 10 2" xfId="24674"/>
    <cellStyle name="SAPBEXHLevel2X 10 2 2" xfId="24675"/>
    <cellStyle name="SAPBEXHLevel2X 10 2 2 2" xfId="24676"/>
    <cellStyle name="SAPBEXHLevel2X 10 2 3" xfId="24677"/>
    <cellStyle name="SAPBEXHLevel2X 10 3" xfId="24678"/>
    <cellStyle name="SAPBEXHLevel2X 10 3 2" xfId="24679"/>
    <cellStyle name="SAPBEXHLevel2X 10 3 2 2" xfId="24680"/>
    <cellStyle name="SAPBEXHLevel2X 10 3 3" xfId="24681"/>
    <cellStyle name="SAPBEXHLevel2X 10 4" xfId="24682"/>
    <cellStyle name="SAPBEXHLevel2X 10 4 2" xfId="24683"/>
    <cellStyle name="SAPBEXHLevel2X 10 4 2 2" xfId="24684"/>
    <cellStyle name="SAPBEXHLevel2X 10 4 3" xfId="24685"/>
    <cellStyle name="SAPBEXHLevel2X 10 5" xfId="24686"/>
    <cellStyle name="SAPBEXHLevel2X 10 5 2" xfId="24687"/>
    <cellStyle name="SAPBEXHLevel2X 10 5 2 2" xfId="24688"/>
    <cellStyle name="SAPBEXHLevel2X 10 5 3" xfId="24689"/>
    <cellStyle name="SAPBEXHLevel2X 10 6" xfId="24690"/>
    <cellStyle name="SAPBEXHLevel2X 10 6 2" xfId="24691"/>
    <cellStyle name="SAPBEXHLevel2X 10 6 2 2" xfId="24692"/>
    <cellStyle name="SAPBEXHLevel2X 10 6 3" xfId="24693"/>
    <cellStyle name="SAPBEXHLevel2X 10 7" xfId="24694"/>
    <cellStyle name="SAPBEXHLevel2X 10 7 2" xfId="24695"/>
    <cellStyle name="SAPBEXHLevel2X 10 8" xfId="24696"/>
    <cellStyle name="SAPBEXHLevel2X 11" xfId="24697"/>
    <cellStyle name="SAPBEXHLevel2X 11 2" xfId="24698"/>
    <cellStyle name="SAPBEXHLevel2X 11 2 2" xfId="24699"/>
    <cellStyle name="SAPBEXHLevel2X 11 3" xfId="24700"/>
    <cellStyle name="SAPBEXHLevel2X 12" xfId="24701"/>
    <cellStyle name="SAPBEXHLevel2X 12 2" xfId="24702"/>
    <cellStyle name="SAPBEXHLevel2X 12 2 2" xfId="24703"/>
    <cellStyle name="SAPBEXHLevel2X 12 3" xfId="24704"/>
    <cellStyle name="SAPBEXHLevel2X 13" xfId="24705"/>
    <cellStyle name="SAPBEXHLevel2X 13 2" xfId="24706"/>
    <cellStyle name="SAPBEXHLevel2X 13 2 2" xfId="24707"/>
    <cellStyle name="SAPBEXHLevel2X 13 3" xfId="24708"/>
    <cellStyle name="SAPBEXHLevel2X 14" xfId="24709"/>
    <cellStyle name="SAPBEXHLevel2X 14 2" xfId="24710"/>
    <cellStyle name="SAPBEXHLevel2X 14 2 2" xfId="24711"/>
    <cellStyle name="SAPBEXHLevel2X 14 3" xfId="24712"/>
    <cellStyle name="SAPBEXHLevel2X 15" xfId="24713"/>
    <cellStyle name="SAPBEXHLevel2X 15 2" xfId="24714"/>
    <cellStyle name="SAPBEXHLevel2X 15 2 2" xfId="24715"/>
    <cellStyle name="SAPBEXHLevel2X 15 3" xfId="24716"/>
    <cellStyle name="SAPBEXHLevel2X 16" xfId="24717"/>
    <cellStyle name="SAPBEXHLevel2X 16 2" xfId="24718"/>
    <cellStyle name="SAPBEXHLevel2X 17" xfId="24719"/>
    <cellStyle name="SAPBEXHLevel2X 18" xfId="24720"/>
    <cellStyle name="SAPBEXHLevel2X 2" xfId="24721"/>
    <cellStyle name="SAPBEXHLevel2X 2 10" xfId="24722"/>
    <cellStyle name="SAPBEXHLevel2X 2 10 2" xfId="24723"/>
    <cellStyle name="SAPBEXHLevel2X 2 10 2 2" xfId="24724"/>
    <cellStyle name="SAPBEXHLevel2X 2 10 3" xfId="24725"/>
    <cellStyle name="SAPBEXHLevel2X 2 11" xfId="24726"/>
    <cellStyle name="SAPBEXHLevel2X 2 11 2" xfId="24727"/>
    <cellStyle name="SAPBEXHLevel2X 2 11 2 2" xfId="24728"/>
    <cellStyle name="SAPBEXHLevel2X 2 11 3" xfId="24729"/>
    <cellStyle name="SAPBEXHLevel2X 2 12" xfId="24730"/>
    <cellStyle name="SAPBEXHLevel2X 2 12 2" xfId="24731"/>
    <cellStyle name="SAPBEXHLevel2X 2 12 2 2" xfId="24732"/>
    <cellStyle name="SAPBEXHLevel2X 2 12 3" xfId="24733"/>
    <cellStyle name="SAPBEXHLevel2X 2 13" xfId="24734"/>
    <cellStyle name="SAPBEXHLevel2X 2 13 2" xfId="24735"/>
    <cellStyle name="SAPBEXHLevel2X 2 13 2 2" xfId="24736"/>
    <cellStyle name="SAPBEXHLevel2X 2 13 3" xfId="24737"/>
    <cellStyle name="SAPBEXHLevel2X 2 14" xfId="24738"/>
    <cellStyle name="SAPBEXHLevel2X 2 14 2" xfId="24739"/>
    <cellStyle name="SAPBEXHLevel2X 2 14 2 2" xfId="24740"/>
    <cellStyle name="SAPBEXHLevel2X 2 14 3" xfId="24741"/>
    <cellStyle name="SAPBEXHLevel2X 2 15" xfId="24742"/>
    <cellStyle name="SAPBEXHLevel2X 2 15 2" xfId="24743"/>
    <cellStyle name="SAPBEXHLevel2X 2 16" xfId="24744"/>
    <cellStyle name="SAPBEXHLevel2X 2 17" xfId="24745"/>
    <cellStyle name="SAPBEXHLevel2X 2 2" xfId="24746"/>
    <cellStyle name="SAPBEXHLevel2X 2 2 10" xfId="24747"/>
    <cellStyle name="SAPBEXHLevel2X 2 2 10 2" xfId="24748"/>
    <cellStyle name="SAPBEXHLevel2X 2 2 10 2 2" xfId="24749"/>
    <cellStyle name="SAPBEXHLevel2X 2 2 10 3" xfId="24750"/>
    <cellStyle name="SAPBEXHLevel2X 2 2 11" xfId="24751"/>
    <cellStyle name="SAPBEXHLevel2X 2 2 11 2" xfId="24752"/>
    <cellStyle name="SAPBEXHLevel2X 2 2 11 2 2" xfId="24753"/>
    <cellStyle name="SAPBEXHLevel2X 2 2 11 3" xfId="24754"/>
    <cellStyle name="SAPBEXHLevel2X 2 2 12" xfId="24755"/>
    <cellStyle name="SAPBEXHLevel2X 2 2 12 2" xfId="24756"/>
    <cellStyle name="SAPBEXHLevel2X 2 2 12 2 2" xfId="24757"/>
    <cellStyle name="SAPBEXHLevel2X 2 2 12 3" xfId="24758"/>
    <cellStyle name="SAPBEXHLevel2X 2 2 13" xfId="24759"/>
    <cellStyle name="SAPBEXHLevel2X 2 2 13 2" xfId="24760"/>
    <cellStyle name="SAPBEXHLevel2X 2 2 13 2 2" xfId="24761"/>
    <cellStyle name="SAPBEXHLevel2X 2 2 13 3" xfId="24762"/>
    <cellStyle name="SAPBEXHLevel2X 2 2 14" xfId="24763"/>
    <cellStyle name="SAPBEXHLevel2X 2 2 14 2" xfId="24764"/>
    <cellStyle name="SAPBEXHLevel2X 2 2 15" xfId="24765"/>
    <cellStyle name="SAPBEXHLevel2X 2 2 16" xfId="24766"/>
    <cellStyle name="SAPBEXHLevel2X 2 2 2" xfId="24767"/>
    <cellStyle name="SAPBEXHLevel2X 2 2 2 2" xfId="24768"/>
    <cellStyle name="SAPBEXHLevel2X 2 2 2 2 2" xfId="24769"/>
    <cellStyle name="SAPBEXHLevel2X 2 2 2 2 2 2" xfId="24770"/>
    <cellStyle name="SAPBEXHLevel2X 2 2 2 2 3" xfId="24771"/>
    <cellStyle name="SAPBEXHLevel2X 2 2 2 3" xfId="24772"/>
    <cellStyle name="SAPBEXHLevel2X 2 2 2 3 2" xfId="24773"/>
    <cellStyle name="SAPBEXHLevel2X 2 2 2 3 2 2" xfId="24774"/>
    <cellStyle name="SAPBEXHLevel2X 2 2 2 3 3" xfId="24775"/>
    <cellStyle name="SAPBEXHLevel2X 2 2 2 4" xfId="24776"/>
    <cellStyle name="SAPBEXHLevel2X 2 2 2 4 2" xfId="24777"/>
    <cellStyle name="SAPBEXHLevel2X 2 2 2 4 2 2" xfId="24778"/>
    <cellStyle name="SAPBEXHLevel2X 2 2 2 4 3" xfId="24779"/>
    <cellStyle name="SAPBEXHLevel2X 2 2 2 5" xfId="24780"/>
    <cellStyle name="SAPBEXHLevel2X 2 2 2 5 2" xfId="24781"/>
    <cellStyle name="SAPBEXHLevel2X 2 2 2 5 2 2" xfId="24782"/>
    <cellStyle name="SAPBEXHLevel2X 2 2 2 5 3" xfId="24783"/>
    <cellStyle name="SAPBEXHLevel2X 2 2 2 6" xfId="24784"/>
    <cellStyle name="SAPBEXHLevel2X 2 2 2 6 2" xfId="24785"/>
    <cellStyle name="SAPBEXHLevel2X 2 2 2 6 2 2" xfId="24786"/>
    <cellStyle name="SAPBEXHLevel2X 2 2 2 6 3" xfId="24787"/>
    <cellStyle name="SAPBEXHLevel2X 2 2 2 7" xfId="24788"/>
    <cellStyle name="SAPBEXHLevel2X 2 2 2 7 2" xfId="24789"/>
    <cellStyle name="SAPBEXHLevel2X 2 2 2 7 2 2" xfId="24790"/>
    <cellStyle name="SAPBEXHLevel2X 2 2 2 7 3" xfId="24791"/>
    <cellStyle name="SAPBEXHLevel2X 2 2 2 8" xfId="24792"/>
    <cellStyle name="SAPBEXHLevel2X 2 2 2 8 2" xfId="24793"/>
    <cellStyle name="SAPBEXHLevel2X 2 2 2 9" xfId="24794"/>
    <cellStyle name="SAPBEXHLevel2X 2 2 3" xfId="24795"/>
    <cellStyle name="SAPBEXHLevel2X 2 2 3 2" xfId="24796"/>
    <cellStyle name="SAPBEXHLevel2X 2 2 3 2 2" xfId="24797"/>
    <cellStyle name="SAPBEXHLevel2X 2 2 3 2 2 2" xfId="24798"/>
    <cellStyle name="SAPBEXHLevel2X 2 2 3 2 3" xfId="24799"/>
    <cellStyle name="SAPBEXHLevel2X 2 2 3 3" xfId="24800"/>
    <cellStyle name="SAPBEXHLevel2X 2 2 3 3 2" xfId="24801"/>
    <cellStyle name="SAPBEXHLevel2X 2 2 3 3 2 2" xfId="24802"/>
    <cellStyle name="SAPBEXHLevel2X 2 2 3 3 3" xfId="24803"/>
    <cellStyle name="SAPBEXHLevel2X 2 2 3 4" xfId="24804"/>
    <cellStyle name="SAPBEXHLevel2X 2 2 3 4 2" xfId="24805"/>
    <cellStyle name="SAPBEXHLevel2X 2 2 3 4 2 2" xfId="24806"/>
    <cellStyle name="SAPBEXHLevel2X 2 2 3 4 3" xfId="24807"/>
    <cellStyle name="SAPBEXHLevel2X 2 2 3 5" xfId="24808"/>
    <cellStyle name="SAPBEXHLevel2X 2 2 3 5 2" xfId="24809"/>
    <cellStyle name="SAPBEXHLevel2X 2 2 3 5 2 2" xfId="24810"/>
    <cellStyle name="SAPBEXHLevel2X 2 2 3 5 3" xfId="24811"/>
    <cellStyle name="SAPBEXHLevel2X 2 2 3 6" xfId="24812"/>
    <cellStyle name="SAPBEXHLevel2X 2 2 3 6 2" xfId="24813"/>
    <cellStyle name="SAPBEXHLevel2X 2 2 3 6 2 2" xfId="24814"/>
    <cellStyle name="SAPBEXHLevel2X 2 2 3 6 3" xfId="24815"/>
    <cellStyle name="SAPBEXHLevel2X 2 2 3 7" xfId="24816"/>
    <cellStyle name="SAPBEXHLevel2X 2 2 3 7 2" xfId="24817"/>
    <cellStyle name="SAPBEXHLevel2X 2 2 3 7 2 2" xfId="24818"/>
    <cellStyle name="SAPBEXHLevel2X 2 2 3 7 3" xfId="24819"/>
    <cellStyle name="SAPBEXHLevel2X 2 2 3 8" xfId="24820"/>
    <cellStyle name="SAPBEXHLevel2X 2 2 3 8 2" xfId="24821"/>
    <cellStyle name="SAPBEXHLevel2X 2 2 3 9" xfId="24822"/>
    <cellStyle name="SAPBEXHLevel2X 2 2 4" xfId="24823"/>
    <cellStyle name="SAPBEXHLevel2X 2 2 4 2" xfId="24824"/>
    <cellStyle name="SAPBEXHLevel2X 2 2 4 2 2" xfId="24825"/>
    <cellStyle name="SAPBEXHLevel2X 2 2 4 2 2 2" xfId="24826"/>
    <cellStyle name="SAPBEXHLevel2X 2 2 4 2 3" xfId="24827"/>
    <cellStyle name="SAPBEXHLevel2X 2 2 4 3" xfId="24828"/>
    <cellStyle name="SAPBEXHLevel2X 2 2 4 3 2" xfId="24829"/>
    <cellStyle name="SAPBEXHLevel2X 2 2 4 3 2 2" xfId="24830"/>
    <cellStyle name="SAPBEXHLevel2X 2 2 4 3 3" xfId="24831"/>
    <cellStyle name="SAPBEXHLevel2X 2 2 4 4" xfId="24832"/>
    <cellStyle name="SAPBEXHLevel2X 2 2 4 4 2" xfId="24833"/>
    <cellStyle name="SAPBEXHLevel2X 2 2 4 4 2 2" xfId="24834"/>
    <cellStyle name="SAPBEXHLevel2X 2 2 4 4 3" xfId="24835"/>
    <cellStyle name="SAPBEXHLevel2X 2 2 4 5" xfId="24836"/>
    <cellStyle name="SAPBEXHLevel2X 2 2 4 5 2" xfId="24837"/>
    <cellStyle name="SAPBEXHLevel2X 2 2 4 5 2 2" xfId="24838"/>
    <cellStyle name="SAPBEXHLevel2X 2 2 4 5 3" xfId="24839"/>
    <cellStyle name="SAPBEXHLevel2X 2 2 4 6" xfId="24840"/>
    <cellStyle name="SAPBEXHLevel2X 2 2 4 6 2" xfId="24841"/>
    <cellStyle name="SAPBEXHLevel2X 2 2 4 6 2 2" xfId="24842"/>
    <cellStyle name="SAPBEXHLevel2X 2 2 4 6 3" xfId="24843"/>
    <cellStyle name="SAPBEXHLevel2X 2 2 4 7" xfId="24844"/>
    <cellStyle name="SAPBEXHLevel2X 2 2 4 7 2" xfId="24845"/>
    <cellStyle name="SAPBEXHLevel2X 2 2 4 7 2 2" xfId="24846"/>
    <cellStyle name="SAPBEXHLevel2X 2 2 4 7 3" xfId="24847"/>
    <cellStyle name="SAPBEXHLevel2X 2 2 4 8" xfId="24848"/>
    <cellStyle name="SAPBEXHLevel2X 2 2 4 8 2" xfId="24849"/>
    <cellStyle name="SAPBEXHLevel2X 2 2 4 9" xfId="24850"/>
    <cellStyle name="SAPBEXHLevel2X 2 2 5" xfId="24851"/>
    <cellStyle name="SAPBEXHLevel2X 2 2 5 2" xfId="24852"/>
    <cellStyle name="SAPBEXHLevel2X 2 2 5 2 2" xfId="24853"/>
    <cellStyle name="SAPBEXHLevel2X 2 2 5 2 2 2" xfId="24854"/>
    <cellStyle name="SAPBEXHLevel2X 2 2 5 2 3" xfId="24855"/>
    <cellStyle name="SAPBEXHLevel2X 2 2 5 3" xfId="24856"/>
    <cellStyle name="SAPBEXHLevel2X 2 2 5 3 2" xfId="24857"/>
    <cellStyle name="SAPBEXHLevel2X 2 2 5 3 2 2" xfId="24858"/>
    <cellStyle name="SAPBEXHLevel2X 2 2 5 3 3" xfId="24859"/>
    <cellStyle name="SAPBEXHLevel2X 2 2 5 4" xfId="24860"/>
    <cellStyle name="SAPBEXHLevel2X 2 2 5 4 2" xfId="24861"/>
    <cellStyle name="SAPBEXHLevel2X 2 2 5 4 2 2" xfId="24862"/>
    <cellStyle name="SAPBEXHLevel2X 2 2 5 4 3" xfId="24863"/>
    <cellStyle name="SAPBEXHLevel2X 2 2 5 5" xfId="24864"/>
    <cellStyle name="SAPBEXHLevel2X 2 2 5 5 2" xfId="24865"/>
    <cellStyle name="SAPBEXHLevel2X 2 2 5 5 2 2" xfId="24866"/>
    <cellStyle name="SAPBEXHLevel2X 2 2 5 5 3" xfId="24867"/>
    <cellStyle name="SAPBEXHLevel2X 2 2 5 6" xfId="24868"/>
    <cellStyle name="SAPBEXHLevel2X 2 2 5 6 2" xfId="24869"/>
    <cellStyle name="SAPBEXHLevel2X 2 2 5 6 2 2" xfId="24870"/>
    <cellStyle name="SAPBEXHLevel2X 2 2 5 6 3" xfId="24871"/>
    <cellStyle name="SAPBEXHLevel2X 2 2 5 7" xfId="24872"/>
    <cellStyle name="SAPBEXHLevel2X 2 2 5 7 2" xfId="24873"/>
    <cellStyle name="SAPBEXHLevel2X 2 2 5 8" xfId="24874"/>
    <cellStyle name="SAPBEXHLevel2X 2 2 6" xfId="24875"/>
    <cellStyle name="SAPBEXHLevel2X 2 2 6 2" xfId="24876"/>
    <cellStyle name="SAPBEXHLevel2X 2 2 6 2 2" xfId="24877"/>
    <cellStyle name="SAPBEXHLevel2X 2 2 6 2 2 2" xfId="24878"/>
    <cellStyle name="SAPBEXHLevel2X 2 2 6 2 3" xfId="24879"/>
    <cellStyle name="SAPBEXHLevel2X 2 2 6 3" xfId="24880"/>
    <cellStyle name="SAPBEXHLevel2X 2 2 6 3 2" xfId="24881"/>
    <cellStyle name="SAPBEXHLevel2X 2 2 6 3 2 2" xfId="24882"/>
    <cellStyle name="SAPBEXHLevel2X 2 2 6 3 3" xfId="24883"/>
    <cellStyle name="SAPBEXHLevel2X 2 2 6 4" xfId="24884"/>
    <cellStyle name="SAPBEXHLevel2X 2 2 6 4 2" xfId="24885"/>
    <cellStyle name="SAPBEXHLevel2X 2 2 6 4 2 2" xfId="24886"/>
    <cellStyle name="SAPBEXHLevel2X 2 2 6 4 3" xfId="24887"/>
    <cellStyle name="SAPBEXHLevel2X 2 2 6 5" xfId="24888"/>
    <cellStyle name="SAPBEXHLevel2X 2 2 6 5 2" xfId="24889"/>
    <cellStyle name="SAPBEXHLevel2X 2 2 6 5 2 2" xfId="24890"/>
    <cellStyle name="SAPBEXHLevel2X 2 2 6 5 3" xfId="24891"/>
    <cellStyle name="SAPBEXHLevel2X 2 2 6 6" xfId="24892"/>
    <cellStyle name="SAPBEXHLevel2X 2 2 6 6 2" xfId="24893"/>
    <cellStyle name="SAPBEXHLevel2X 2 2 6 6 2 2" xfId="24894"/>
    <cellStyle name="SAPBEXHLevel2X 2 2 6 6 3" xfId="24895"/>
    <cellStyle name="SAPBEXHLevel2X 2 2 6 7" xfId="24896"/>
    <cellStyle name="SAPBEXHLevel2X 2 2 6 7 2" xfId="24897"/>
    <cellStyle name="SAPBEXHLevel2X 2 2 6 8" xfId="24898"/>
    <cellStyle name="SAPBEXHLevel2X 2 2 7" xfId="24899"/>
    <cellStyle name="SAPBEXHLevel2X 2 2 7 2" xfId="24900"/>
    <cellStyle name="SAPBEXHLevel2X 2 2 7 2 2" xfId="24901"/>
    <cellStyle name="SAPBEXHLevel2X 2 2 7 2 2 2" xfId="24902"/>
    <cellStyle name="SAPBEXHLevel2X 2 2 7 2 3" xfId="24903"/>
    <cellStyle name="SAPBEXHLevel2X 2 2 7 3" xfId="24904"/>
    <cellStyle name="SAPBEXHLevel2X 2 2 7 3 2" xfId="24905"/>
    <cellStyle name="SAPBEXHLevel2X 2 2 7 3 2 2" xfId="24906"/>
    <cellStyle name="SAPBEXHLevel2X 2 2 7 3 3" xfId="24907"/>
    <cellStyle name="SAPBEXHLevel2X 2 2 7 4" xfId="24908"/>
    <cellStyle name="SAPBEXHLevel2X 2 2 7 4 2" xfId="24909"/>
    <cellStyle name="SAPBEXHLevel2X 2 2 7 4 2 2" xfId="24910"/>
    <cellStyle name="SAPBEXHLevel2X 2 2 7 4 3" xfId="24911"/>
    <cellStyle name="SAPBEXHLevel2X 2 2 7 5" xfId="24912"/>
    <cellStyle name="SAPBEXHLevel2X 2 2 7 5 2" xfId="24913"/>
    <cellStyle name="SAPBEXHLevel2X 2 2 7 5 2 2" xfId="24914"/>
    <cellStyle name="SAPBEXHLevel2X 2 2 7 5 3" xfId="24915"/>
    <cellStyle name="SAPBEXHLevel2X 2 2 7 6" xfId="24916"/>
    <cellStyle name="SAPBEXHLevel2X 2 2 7 6 2" xfId="24917"/>
    <cellStyle name="SAPBEXHLevel2X 2 2 7 6 2 2" xfId="24918"/>
    <cellStyle name="SAPBEXHLevel2X 2 2 7 6 3" xfId="24919"/>
    <cellStyle name="SAPBEXHLevel2X 2 2 7 7" xfId="24920"/>
    <cellStyle name="SAPBEXHLevel2X 2 2 7 7 2" xfId="24921"/>
    <cellStyle name="SAPBEXHLevel2X 2 2 7 8" xfId="24922"/>
    <cellStyle name="SAPBEXHLevel2X 2 2 8" xfId="24923"/>
    <cellStyle name="SAPBEXHLevel2X 2 2 8 2" xfId="24924"/>
    <cellStyle name="SAPBEXHLevel2X 2 2 8 2 2" xfId="24925"/>
    <cellStyle name="SAPBEXHLevel2X 2 2 8 2 2 2" xfId="24926"/>
    <cellStyle name="SAPBEXHLevel2X 2 2 8 2 3" xfId="24927"/>
    <cellStyle name="SAPBEXHLevel2X 2 2 8 3" xfId="24928"/>
    <cellStyle name="SAPBEXHLevel2X 2 2 8 3 2" xfId="24929"/>
    <cellStyle name="SAPBEXHLevel2X 2 2 8 3 2 2" xfId="24930"/>
    <cellStyle name="SAPBEXHLevel2X 2 2 8 3 3" xfId="24931"/>
    <cellStyle name="SAPBEXHLevel2X 2 2 8 4" xfId="24932"/>
    <cellStyle name="SAPBEXHLevel2X 2 2 8 4 2" xfId="24933"/>
    <cellStyle name="SAPBEXHLevel2X 2 2 8 4 2 2" xfId="24934"/>
    <cellStyle name="SAPBEXHLevel2X 2 2 8 4 3" xfId="24935"/>
    <cellStyle name="SAPBEXHLevel2X 2 2 8 5" xfId="24936"/>
    <cellStyle name="SAPBEXHLevel2X 2 2 8 5 2" xfId="24937"/>
    <cellStyle name="SAPBEXHLevel2X 2 2 8 5 2 2" xfId="24938"/>
    <cellStyle name="SAPBEXHLevel2X 2 2 8 5 3" xfId="24939"/>
    <cellStyle name="SAPBEXHLevel2X 2 2 8 6" xfId="24940"/>
    <cellStyle name="SAPBEXHLevel2X 2 2 8 6 2" xfId="24941"/>
    <cellStyle name="SAPBEXHLevel2X 2 2 8 6 2 2" xfId="24942"/>
    <cellStyle name="SAPBEXHLevel2X 2 2 8 6 3" xfId="24943"/>
    <cellStyle name="SAPBEXHLevel2X 2 2 8 7" xfId="24944"/>
    <cellStyle name="SAPBEXHLevel2X 2 2 8 7 2" xfId="24945"/>
    <cellStyle name="SAPBEXHLevel2X 2 2 8 8" xfId="24946"/>
    <cellStyle name="SAPBEXHLevel2X 2 2 9" xfId="24947"/>
    <cellStyle name="SAPBEXHLevel2X 2 2 9 2" xfId="24948"/>
    <cellStyle name="SAPBEXHLevel2X 2 2 9 2 2" xfId="24949"/>
    <cellStyle name="SAPBEXHLevel2X 2 2 9 3" xfId="24950"/>
    <cellStyle name="SAPBEXHLevel2X 2 3" xfId="24951"/>
    <cellStyle name="SAPBEXHLevel2X 2 3 2" xfId="24952"/>
    <cellStyle name="SAPBEXHLevel2X 2 3 2 2" xfId="24953"/>
    <cellStyle name="SAPBEXHLevel2X 2 3 2 2 2" xfId="24954"/>
    <cellStyle name="SAPBEXHLevel2X 2 3 2 3" xfId="24955"/>
    <cellStyle name="SAPBEXHLevel2X 2 3 3" xfId="24956"/>
    <cellStyle name="SAPBEXHLevel2X 2 3 3 2" xfId="24957"/>
    <cellStyle name="SAPBEXHLevel2X 2 3 3 2 2" xfId="24958"/>
    <cellStyle name="SAPBEXHLevel2X 2 3 3 3" xfId="24959"/>
    <cellStyle name="SAPBEXHLevel2X 2 3 4" xfId="24960"/>
    <cellStyle name="SAPBEXHLevel2X 2 3 4 2" xfId="24961"/>
    <cellStyle name="SAPBEXHLevel2X 2 3 4 2 2" xfId="24962"/>
    <cellStyle name="SAPBEXHLevel2X 2 3 4 3" xfId="24963"/>
    <cellStyle name="SAPBEXHLevel2X 2 3 5" xfId="24964"/>
    <cellStyle name="SAPBEXHLevel2X 2 3 5 2" xfId="24965"/>
    <cellStyle name="SAPBEXHLevel2X 2 3 5 2 2" xfId="24966"/>
    <cellStyle name="SAPBEXHLevel2X 2 3 5 3" xfId="24967"/>
    <cellStyle name="SAPBEXHLevel2X 2 3 6" xfId="24968"/>
    <cellStyle name="SAPBEXHLevel2X 2 3 6 2" xfId="24969"/>
    <cellStyle name="SAPBEXHLevel2X 2 3 6 2 2" xfId="24970"/>
    <cellStyle name="SAPBEXHLevel2X 2 3 6 3" xfId="24971"/>
    <cellStyle name="SAPBEXHLevel2X 2 3 7" xfId="24972"/>
    <cellStyle name="SAPBEXHLevel2X 2 3 7 2" xfId="24973"/>
    <cellStyle name="SAPBEXHLevel2X 2 3 7 2 2" xfId="24974"/>
    <cellStyle name="SAPBEXHLevel2X 2 3 7 3" xfId="24975"/>
    <cellStyle name="SAPBEXHLevel2X 2 3 8" xfId="24976"/>
    <cellStyle name="SAPBEXHLevel2X 2 3 8 2" xfId="24977"/>
    <cellStyle name="SAPBEXHLevel2X 2 3 9" xfId="24978"/>
    <cellStyle name="SAPBEXHLevel2X 2 4" xfId="24979"/>
    <cellStyle name="SAPBEXHLevel2X 2 4 2" xfId="24980"/>
    <cellStyle name="SAPBEXHLevel2X 2 4 2 2" xfId="24981"/>
    <cellStyle name="SAPBEXHLevel2X 2 4 2 2 2" xfId="24982"/>
    <cellStyle name="SAPBEXHLevel2X 2 4 2 3" xfId="24983"/>
    <cellStyle name="SAPBEXHLevel2X 2 4 3" xfId="24984"/>
    <cellStyle name="SAPBEXHLevel2X 2 4 3 2" xfId="24985"/>
    <cellStyle name="SAPBEXHLevel2X 2 4 3 2 2" xfId="24986"/>
    <cellStyle name="SAPBEXHLevel2X 2 4 3 3" xfId="24987"/>
    <cellStyle name="SAPBEXHLevel2X 2 4 4" xfId="24988"/>
    <cellStyle name="SAPBEXHLevel2X 2 4 4 2" xfId="24989"/>
    <cellStyle name="SAPBEXHLevel2X 2 4 4 2 2" xfId="24990"/>
    <cellStyle name="SAPBEXHLevel2X 2 4 4 3" xfId="24991"/>
    <cellStyle name="SAPBEXHLevel2X 2 4 5" xfId="24992"/>
    <cellStyle name="SAPBEXHLevel2X 2 4 5 2" xfId="24993"/>
    <cellStyle name="SAPBEXHLevel2X 2 4 5 2 2" xfId="24994"/>
    <cellStyle name="SAPBEXHLevel2X 2 4 5 3" xfId="24995"/>
    <cellStyle name="SAPBEXHLevel2X 2 4 6" xfId="24996"/>
    <cellStyle name="SAPBEXHLevel2X 2 4 6 2" xfId="24997"/>
    <cellStyle name="SAPBEXHLevel2X 2 4 6 2 2" xfId="24998"/>
    <cellStyle name="SAPBEXHLevel2X 2 4 6 3" xfId="24999"/>
    <cellStyle name="SAPBEXHLevel2X 2 4 7" xfId="25000"/>
    <cellStyle name="SAPBEXHLevel2X 2 4 7 2" xfId="25001"/>
    <cellStyle name="SAPBEXHLevel2X 2 4 7 2 2" xfId="25002"/>
    <cellStyle name="SAPBEXHLevel2X 2 4 7 3" xfId="25003"/>
    <cellStyle name="SAPBEXHLevel2X 2 4 8" xfId="25004"/>
    <cellStyle name="SAPBEXHLevel2X 2 4 8 2" xfId="25005"/>
    <cellStyle name="SAPBEXHLevel2X 2 4 9" xfId="25006"/>
    <cellStyle name="SAPBEXHLevel2X 2 5" xfId="25007"/>
    <cellStyle name="SAPBEXHLevel2X 2 5 2" xfId="25008"/>
    <cellStyle name="SAPBEXHLevel2X 2 5 2 2" xfId="25009"/>
    <cellStyle name="SAPBEXHLevel2X 2 5 2 2 2" xfId="25010"/>
    <cellStyle name="SAPBEXHLevel2X 2 5 2 3" xfId="25011"/>
    <cellStyle name="SAPBEXHLevel2X 2 5 3" xfId="25012"/>
    <cellStyle name="SAPBEXHLevel2X 2 5 3 2" xfId="25013"/>
    <cellStyle name="SAPBEXHLevel2X 2 5 3 2 2" xfId="25014"/>
    <cellStyle name="SAPBEXHLevel2X 2 5 3 3" xfId="25015"/>
    <cellStyle name="SAPBEXHLevel2X 2 5 4" xfId="25016"/>
    <cellStyle name="SAPBEXHLevel2X 2 5 4 2" xfId="25017"/>
    <cellStyle name="SAPBEXHLevel2X 2 5 4 2 2" xfId="25018"/>
    <cellStyle name="SAPBEXHLevel2X 2 5 4 3" xfId="25019"/>
    <cellStyle name="SAPBEXHLevel2X 2 5 5" xfId="25020"/>
    <cellStyle name="SAPBEXHLevel2X 2 5 5 2" xfId="25021"/>
    <cellStyle name="SAPBEXHLevel2X 2 5 5 2 2" xfId="25022"/>
    <cellStyle name="SAPBEXHLevel2X 2 5 5 3" xfId="25023"/>
    <cellStyle name="SAPBEXHLevel2X 2 5 6" xfId="25024"/>
    <cellStyle name="SAPBEXHLevel2X 2 5 6 2" xfId="25025"/>
    <cellStyle name="SAPBEXHLevel2X 2 5 6 2 2" xfId="25026"/>
    <cellStyle name="SAPBEXHLevel2X 2 5 6 3" xfId="25027"/>
    <cellStyle name="SAPBEXHLevel2X 2 5 7" xfId="25028"/>
    <cellStyle name="SAPBEXHLevel2X 2 5 7 2" xfId="25029"/>
    <cellStyle name="SAPBEXHLevel2X 2 5 7 2 2" xfId="25030"/>
    <cellStyle name="SAPBEXHLevel2X 2 5 7 3" xfId="25031"/>
    <cellStyle name="SAPBEXHLevel2X 2 5 8" xfId="25032"/>
    <cellStyle name="SAPBEXHLevel2X 2 5 8 2" xfId="25033"/>
    <cellStyle name="SAPBEXHLevel2X 2 5 9" xfId="25034"/>
    <cellStyle name="SAPBEXHLevel2X 2 6" xfId="25035"/>
    <cellStyle name="SAPBEXHLevel2X 2 6 2" xfId="25036"/>
    <cellStyle name="SAPBEXHLevel2X 2 6 2 2" xfId="25037"/>
    <cellStyle name="SAPBEXHLevel2X 2 6 2 2 2" xfId="25038"/>
    <cellStyle name="SAPBEXHLevel2X 2 6 2 3" xfId="25039"/>
    <cellStyle name="SAPBEXHLevel2X 2 6 3" xfId="25040"/>
    <cellStyle name="SAPBEXHLevel2X 2 6 3 2" xfId="25041"/>
    <cellStyle name="SAPBEXHLevel2X 2 6 3 2 2" xfId="25042"/>
    <cellStyle name="SAPBEXHLevel2X 2 6 3 3" xfId="25043"/>
    <cellStyle name="SAPBEXHLevel2X 2 6 4" xfId="25044"/>
    <cellStyle name="SAPBEXHLevel2X 2 6 4 2" xfId="25045"/>
    <cellStyle name="SAPBEXHLevel2X 2 6 4 2 2" xfId="25046"/>
    <cellStyle name="SAPBEXHLevel2X 2 6 4 3" xfId="25047"/>
    <cellStyle name="SAPBEXHLevel2X 2 6 5" xfId="25048"/>
    <cellStyle name="SAPBEXHLevel2X 2 6 5 2" xfId="25049"/>
    <cellStyle name="SAPBEXHLevel2X 2 6 5 2 2" xfId="25050"/>
    <cellStyle name="SAPBEXHLevel2X 2 6 5 3" xfId="25051"/>
    <cellStyle name="SAPBEXHLevel2X 2 6 6" xfId="25052"/>
    <cellStyle name="SAPBEXHLevel2X 2 6 6 2" xfId="25053"/>
    <cellStyle name="SAPBEXHLevel2X 2 6 6 2 2" xfId="25054"/>
    <cellStyle name="SAPBEXHLevel2X 2 6 6 3" xfId="25055"/>
    <cellStyle name="SAPBEXHLevel2X 2 6 7" xfId="25056"/>
    <cellStyle name="SAPBEXHLevel2X 2 6 7 2" xfId="25057"/>
    <cellStyle name="SAPBEXHLevel2X 2 6 8" xfId="25058"/>
    <cellStyle name="SAPBEXHLevel2X 2 7" xfId="25059"/>
    <cellStyle name="SAPBEXHLevel2X 2 7 2" xfId="25060"/>
    <cellStyle name="SAPBEXHLevel2X 2 7 2 2" xfId="25061"/>
    <cellStyle name="SAPBEXHLevel2X 2 7 2 2 2" xfId="25062"/>
    <cellStyle name="SAPBEXHLevel2X 2 7 2 3" xfId="25063"/>
    <cellStyle name="SAPBEXHLevel2X 2 7 3" xfId="25064"/>
    <cellStyle name="SAPBEXHLevel2X 2 7 3 2" xfId="25065"/>
    <cellStyle name="SAPBEXHLevel2X 2 7 3 2 2" xfId="25066"/>
    <cellStyle name="SAPBEXHLevel2X 2 7 3 3" xfId="25067"/>
    <cellStyle name="SAPBEXHLevel2X 2 7 4" xfId="25068"/>
    <cellStyle name="SAPBEXHLevel2X 2 7 4 2" xfId="25069"/>
    <cellStyle name="SAPBEXHLevel2X 2 7 4 2 2" xfId="25070"/>
    <cellStyle name="SAPBEXHLevel2X 2 7 4 3" xfId="25071"/>
    <cellStyle name="SAPBEXHLevel2X 2 7 5" xfId="25072"/>
    <cellStyle name="SAPBEXHLevel2X 2 7 5 2" xfId="25073"/>
    <cellStyle name="SAPBEXHLevel2X 2 7 5 2 2" xfId="25074"/>
    <cellStyle name="SAPBEXHLevel2X 2 7 5 3" xfId="25075"/>
    <cellStyle name="SAPBEXHLevel2X 2 7 6" xfId="25076"/>
    <cellStyle name="SAPBEXHLevel2X 2 7 6 2" xfId="25077"/>
    <cellStyle name="SAPBEXHLevel2X 2 7 6 2 2" xfId="25078"/>
    <cellStyle name="SAPBEXHLevel2X 2 7 6 3" xfId="25079"/>
    <cellStyle name="SAPBEXHLevel2X 2 7 7" xfId="25080"/>
    <cellStyle name="SAPBEXHLevel2X 2 7 7 2" xfId="25081"/>
    <cellStyle name="SAPBEXHLevel2X 2 7 8" xfId="25082"/>
    <cellStyle name="SAPBEXHLevel2X 2 8" xfId="25083"/>
    <cellStyle name="SAPBEXHLevel2X 2 8 2" xfId="25084"/>
    <cellStyle name="SAPBEXHLevel2X 2 8 2 2" xfId="25085"/>
    <cellStyle name="SAPBEXHLevel2X 2 8 2 2 2" xfId="25086"/>
    <cellStyle name="SAPBEXHLevel2X 2 8 2 3" xfId="25087"/>
    <cellStyle name="SAPBEXHLevel2X 2 8 3" xfId="25088"/>
    <cellStyle name="SAPBEXHLevel2X 2 8 3 2" xfId="25089"/>
    <cellStyle name="SAPBEXHLevel2X 2 8 3 2 2" xfId="25090"/>
    <cellStyle name="SAPBEXHLevel2X 2 8 3 3" xfId="25091"/>
    <cellStyle name="SAPBEXHLevel2X 2 8 4" xfId="25092"/>
    <cellStyle name="SAPBEXHLevel2X 2 8 4 2" xfId="25093"/>
    <cellStyle name="SAPBEXHLevel2X 2 8 4 2 2" xfId="25094"/>
    <cellStyle name="SAPBEXHLevel2X 2 8 4 3" xfId="25095"/>
    <cellStyle name="SAPBEXHLevel2X 2 8 5" xfId="25096"/>
    <cellStyle name="SAPBEXHLevel2X 2 8 5 2" xfId="25097"/>
    <cellStyle name="SAPBEXHLevel2X 2 8 5 2 2" xfId="25098"/>
    <cellStyle name="SAPBEXHLevel2X 2 8 5 3" xfId="25099"/>
    <cellStyle name="SAPBEXHLevel2X 2 8 6" xfId="25100"/>
    <cellStyle name="SAPBEXHLevel2X 2 8 6 2" xfId="25101"/>
    <cellStyle name="SAPBEXHLevel2X 2 8 6 2 2" xfId="25102"/>
    <cellStyle name="SAPBEXHLevel2X 2 8 6 3" xfId="25103"/>
    <cellStyle name="SAPBEXHLevel2X 2 8 7" xfId="25104"/>
    <cellStyle name="SAPBEXHLevel2X 2 8 7 2" xfId="25105"/>
    <cellStyle name="SAPBEXHLevel2X 2 8 8" xfId="25106"/>
    <cellStyle name="SAPBEXHLevel2X 2 9" xfId="25107"/>
    <cellStyle name="SAPBEXHLevel2X 2 9 2" xfId="25108"/>
    <cellStyle name="SAPBEXHLevel2X 2 9 2 2" xfId="25109"/>
    <cellStyle name="SAPBEXHLevel2X 2 9 2 2 2" xfId="25110"/>
    <cellStyle name="SAPBEXHLevel2X 2 9 2 3" xfId="25111"/>
    <cellStyle name="SAPBEXHLevel2X 2 9 3" xfId="25112"/>
    <cellStyle name="SAPBEXHLevel2X 2 9 3 2" xfId="25113"/>
    <cellStyle name="SAPBEXHLevel2X 2 9 3 2 2" xfId="25114"/>
    <cellStyle name="SAPBEXHLevel2X 2 9 3 3" xfId="25115"/>
    <cellStyle name="SAPBEXHLevel2X 2 9 4" xfId="25116"/>
    <cellStyle name="SAPBEXHLevel2X 2 9 4 2" xfId="25117"/>
    <cellStyle name="SAPBEXHLevel2X 2 9 4 2 2" xfId="25118"/>
    <cellStyle name="SAPBEXHLevel2X 2 9 4 3" xfId="25119"/>
    <cellStyle name="SAPBEXHLevel2X 2 9 5" xfId="25120"/>
    <cellStyle name="SAPBEXHLevel2X 2 9 5 2" xfId="25121"/>
    <cellStyle name="SAPBEXHLevel2X 2 9 5 2 2" xfId="25122"/>
    <cellStyle name="SAPBEXHLevel2X 2 9 5 3" xfId="25123"/>
    <cellStyle name="SAPBEXHLevel2X 2 9 6" xfId="25124"/>
    <cellStyle name="SAPBEXHLevel2X 2 9 6 2" xfId="25125"/>
    <cellStyle name="SAPBEXHLevel2X 2 9 6 2 2" xfId="25126"/>
    <cellStyle name="SAPBEXHLevel2X 2 9 6 3" xfId="25127"/>
    <cellStyle name="SAPBEXHLevel2X 2 9 7" xfId="25128"/>
    <cellStyle name="SAPBEXHLevel2X 2 9 7 2" xfId="25129"/>
    <cellStyle name="SAPBEXHLevel2X 2 9 8" xfId="25130"/>
    <cellStyle name="SAPBEXHLevel2X 2_Формат БП (формы сбытовых компаний)_1" xfId="25131"/>
    <cellStyle name="SAPBEXHLevel2X 3" xfId="25132"/>
    <cellStyle name="SAPBEXHLevel2X 3 10" xfId="25133"/>
    <cellStyle name="SAPBEXHLevel2X 3 2" xfId="25134"/>
    <cellStyle name="SAPBEXHLevel2X 3 2 2" xfId="25135"/>
    <cellStyle name="SAPBEXHLevel2X 3 2 2 2" xfId="25136"/>
    <cellStyle name="SAPBEXHLevel2X 3 2 3" xfId="25137"/>
    <cellStyle name="SAPBEXHLevel2X 3 3" xfId="25138"/>
    <cellStyle name="SAPBEXHLevel2X 3 3 2" xfId="25139"/>
    <cellStyle name="SAPBEXHLevel2X 3 3 2 2" xfId="25140"/>
    <cellStyle name="SAPBEXHLevel2X 3 3 3" xfId="25141"/>
    <cellStyle name="SAPBEXHLevel2X 3 4" xfId="25142"/>
    <cellStyle name="SAPBEXHLevel2X 3 4 2" xfId="25143"/>
    <cellStyle name="SAPBEXHLevel2X 3 4 2 2" xfId="25144"/>
    <cellStyle name="SAPBEXHLevel2X 3 4 3" xfId="25145"/>
    <cellStyle name="SAPBEXHLevel2X 3 5" xfId="25146"/>
    <cellStyle name="SAPBEXHLevel2X 3 5 2" xfId="25147"/>
    <cellStyle name="SAPBEXHLevel2X 3 5 2 2" xfId="25148"/>
    <cellStyle name="SAPBEXHLevel2X 3 5 3" xfId="25149"/>
    <cellStyle name="SAPBEXHLevel2X 3 6" xfId="25150"/>
    <cellStyle name="SAPBEXHLevel2X 3 6 2" xfId="25151"/>
    <cellStyle name="SAPBEXHLevel2X 3 6 2 2" xfId="25152"/>
    <cellStyle name="SAPBEXHLevel2X 3 6 3" xfId="25153"/>
    <cellStyle name="SAPBEXHLevel2X 3 7" xfId="25154"/>
    <cellStyle name="SAPBEXHLevel2X 3 7 2" xfId="25155"/>
    <cellStyle name="SAPBEXHLevel2X 3 7 2 2" xfId="25156"/>
    <cellStyle name="SAPBEXHLevel2X 3 7 3" xfId="25157"/>
    <cellStyle name="SAPBEXHLevel2X 3 8" xfId="25158"/>
    <cellStyle name="SAPBEXHLevel2X 3 8 2" xfId="25159"/>
    <cellStyle name="SAPBEXHLevel2X 3 9" xfId="25160"/>
    <cellStyle name="SAPBEXHLevel2X 4" xfId="25161"/>
    <cellStyle name="SAPBEXHLevel2X 4 2" xfId="25162"/>
    <cellStyle name="SAPBEXHLevel2X 4 2 2" xfId="25163"/>
    <cellStyle name="SAPBEXHLevel2X 4 2 2 2" xfId="25164"/>
    <cellStyle name="SAPBEXHLevel2X 4 2 3" xfId="25165"/>
    <cellStyle name="SAPBEXHLevel2X 4 3" xfId="25166"/>
    <cellStyle name="SAPBEXHLevel2X 4 3 2" xfId="25167"/>
    <cellStyle name="SAPBEXHLevel2X 4 3 2 2" xfId="25168"/>
    <cellStyle name="SAPBEXHLevel2X 4 3 3" xfId="25169"/>
    <cellStyle name="SAPBEXHLevel2X 4 4" xfId="25170"/>
    <cellStyle name="SAPBEXHLevel2X 4 4 2" xfId="25171"/>
    <cellStyle name="SAPBEXHLevel2X 4 4 2 2" xfId="25172"/>
    <cellStyle name="SAPBEXHLevel2X 4 4 3" xfId="25173"/>
    <cellStyle name="SAPBEXHLevel2X 4 5" xfId="25174"/>
    <cellStyle name="SAPBEXHLevel2X 4 5 2" xfId="25175"/>
    <cellStyle name="SAPBEXHLevel2X 4 5 2 2" xfId="25176"/>
    <cellStyle name="SAPBEXHLevel2X 4 5 3" xfId="25177"/>
    <cellStyle name="SAPBEXHLevel2X 4 6" xfId="25178"/>
    <cellStyle name="SAPBEXHLevel2X 4 6 2" xfId="25179"/>
    <cellStyle name="SAPBEXHLevel2X 4 6 2 2" xfId="25180"/>
    <cellStyle name="SAPBEXHLevel2X 4 6 3" xfId="25181"/>
    <cellStyle name="SAPBEXHLevel2X 4 7" xfId="25182"/>
    <cellStyle name="SAPBEXHLevel2X 4 7 2" xfId="25183"/>
    <cellStyle name="SAPBEXHLevel2X 4 7 2 2" xfId="25184"/>
    <cellStyle name="SAPBEXHLevel2X 4 7 3" xfId="25185"/>
    <cellStyle name="SAPBEXHLevel2X 4 8" xfId="25186"/>
    <cellStyle name="SAPBEXHLevel2X 4 8 2" xfId="25187"/>
    <cellStyle name="SAPBEXHLevel2X 4 9" xfId="25188"/>
    <cellStyle name="SAPBEXHLevel2X 5" xfId="25189"/>
    <cellStyle name="SAPBEXHLevel2X 5 2" xfId="25190"/>
    <cellStyle name="SAPBEXHLevel2X 5 2 2" xfId="25191"/>
    <cellStyle name="SAPBEXHLevel2X 5 2 2 2" xfId="25192"/>
    <cellStyle name="SAPBEXHLevel2X 5 2 3" xfId="25193"/>
    <cellStyle name="SAPBEXHLevel2X 5 3" xfId="25194"/>
    <cellStyle name="SAPBEXHLevel2X 5 3 2" xfId="25195"/>
    <cellStyle name="SAPBEXHLevel2X 5 3 2 2" xfId="25196"/>
    <cellStyle name="SAPBEXHLevel2X 5 3 3" xfId="25197"/>
    <cellStyle name="SAPBEXHLevel2X 5 4" xfId="25198"/>
    <cellStyle name="SAPBEXHLevel2X 5 4 2" xfId="25199"/>
    <cellStyle name="SAPBEXHLevel2X 5 4 2 2" xfId="25200"/>
    <cellStyle name="SAPBEXHLevel2X 5 4 3" xfId="25201"/>
    <cellStyle name="SAPBEXHLevel2X 5 5" xfId="25202"/>
    <cellStyle name="SAPBEXHLevel2X 5 5 2" xfId="25203"/>
    <cellStyle name="SAPBEXHLevel2X 5 5 2 2" xfId="25204"/>
    <cellStyle name="SAPBEXHLevel2X 5 5 3" xfId="25205"/>
    <cellStyle name="SAPBEXHLevel2X 5 6" xfId="25206"/>
    <cellStyle name="SAPBEXHLevel2X 5 6 2" xfId="25207"/>
    <cellStyle name="SAPBEXHLevel2X 5 6 2 2" xfId="25208"/>
    <cellStyle name="SAPBEXHLevel2X 5 6 3" xfId="25209"/>
    <cellStyle name="SAPBEXHLevel2X 5 7" xfId="25210"/>
    <cellStyle name="SAPBEXHLevel2X 5 7 2" xfId="25211"/>
    <cellStyle name="SAPBEXHLevel2X 5 7 2 2" xfId="25212"/>
    <cellStyle name="SAPBEXHLevel2X 5 7 3" xfId="25213"/>
    <cellStyle name="SAPBEXHLevel2X 5 8" xfId="25214"/>
    <cellStyle name="SAPBEXHLevel2X 5 8 2" xfId="25215"/>
    <cellStyle name="SAPBEXHLevel2X 5 9" xfId="25216"/>
    <cellStyle name="SAPBEXHLevel2X 6" xfId="25217"/>
    <cellStyle name="SAPBEXHLevel2X 6 2" xfId="25218"/>
    <cellStyle name="SAPBEXHLevel2X 6 2 2" xfId="25219"/>
    <cellStyle name="SAPBEXHLevel2X 6 2 2 2" xfId="25220"/>
    <cellStyle name="SAPBEXHLevel2X 6 2 3" xfId="25221"/>
    <cellStyle name="SAPBEXHLevel2X 6 3" xfId="25222"/>
    <cellStyle name="SAPBEXHLevel2X 6 3 2" xfId="25223"/>
    <cellStyle name="SAPBEXHLevel2X 6 3 2 2" xfId="25224"/>
    <cellStyle name="SAPBEXHLevel2X 6 3 3" xfId="25225"/>
    <cellStyle name="SAPBEXHLevel2X 6 4" xfId="25226"/>
    <cellStyle name="SAPBEXHLevel2X 6 4 2" xfId="25227"/>
    <cellStyle name="SAPBEXHLevel2X 6 4 2 2" xfId="25228"/>
    <cellStyle name="SAPBEXHLevel2X 6 4 3" xfId="25229"/>
    <cellStyle name="SAPBEXHLevel2X 6 5" xfId="25230"/>
    <cellStyle name="SAPBEXHLevel2X 6 5 2" xfId="25231"/>
    <cellStyle name="SAPBEXHLevel2X 6 5 2 2" xfId="25232"/>
    <cellStyle name="SAPBEXHLevel2X 6 5 3" xfId="25233"/>
    <cellStyle name="SAPBEXHLevel2X 6 6" xfId="25234"/>
    <cellStyle name="SAPBEXHLevel2X 6 6 2" xfId="25235"/>
    <cellStyle name="SAPBEXHLevel2X 6 6 2 2" xfId="25236"/>
    <cellStyle name="SAPBEXHLevel2X 6 6 3" xfId="25237"/>
    <cellStyle name="SAPBEXHLevel2X 6 7" xfId="25238"/>
    <cellStyle name="SAPBEXHLevel2X 6 7 2" xfId="25239"/>
    <cellStyle name="SAPBEXHLevel2X 6 7 2 2" xfId="25240"/>
    <cellStyle name="SAPBEXHLevel2X 6 7 3" xfId="25241"/>
    <cellStyle name="SAPBEXHLevel2X 6 8" xfId="25242"/>
    <cellStyle name="SAPBEXHLevel2X 6 8 2" xfId="25243"/>
    <cellStyle name="SAPBEXHLevel2X 6 9" xfId="25244"/>
    <cellStyle name="SAPBEXHLevel2X 7" xfId="25245"/>
    <cellStyle name="SAPBEXHLevel2X 7 2" xfId="25246"/>
    <cellStyle name="SAPBEXHLevel2X 7 2 2" xfId="25247"/>
    <cellStyle name="SAPBEXHLevel2X 7 2 2 2" xfId="25248"/>
    <cellStyle name="SAPBEXHLevel2X 7 2 3" xfId="25249"/>
    <cellStyle name="SAPBEXHLevel2X 7 3" xfId="25250"/>
    <cellStyle name="SAPBEXHLevel2X 7 3 2" xfId="25251"/>
    <cellStyle name="SAPBEXHLevel2X 7 3 2 2" xfId="25252"/>
    <cellStyle name="SAPBEXHLevel2X 7 3 3" xfId="25253"/>
    <cellStyle name="SAPBEXHLevel2X 7 4" xfId="25254"/>
    <cellStyle name="SAPBEXHLevel2X 7 4 2" xfId="25255"/>
    <cellStyle name="SAPBEXHLevel2X 7 4 2 2" xfId="25256"/>
    <cellStyle name="SAPBEXHLevel2X 7 4 3" xfId="25257"/>
    <cellStyle name="SAPBEXHLevel2X 7 5" xfId="25258"/>
    <cellStyle name="SAPBEXHLevel2X 7 5 2" xfId="25259"/>
    <cellStyle name="SAPBEXHLevel2X 7 5 2 2" xfId="25260"/>
    <cellStyle name="SAPBEXHLevel2X 7 5 3" xfId="25261"/>
    <cellStyle name="SAPBEXHLevel2X 7 6" xfId="25262"/>
    <cellStyle name="SAPBEXHLevel2X 7 6 2" xfId="25263"/>
    <cellStyle name="SAPBEXHLevel2X 7 6 2 2" xfId="25264"/>
    <cellStyle name="SAPBEXHLevel2X 7 6 3" xfId="25265"/>
    <cellStyle name="SAPBEXHLevel2X 7 7" xfId="25266"/>
    <cellStyle name="SAPBEXHLevel2X 7 7 2" xfId="25267"/>
    <cellStyle name="SAPBEXHLevel2X 7 7 2 2" xfId="25268"/>
    <cellStyle name="SAPBEXHLevel2X 7 7 3" xfId="25269"/>
    <cellStyle name="SAPBEXHLevel2X 7 8" xfId="25270"/>
    <cellStyle name="SAPBEXHLevel2X 7 8 2" xfId="25271"/>
    <cellStyle name="SAPBEXHLevel2X 7 9" xfId="25272"/>
    <cellStyle name="SAPBEXHLevel2X 8" xfId="25273"/>
    <cellStyle name="SAPBEXHLevel2X 8 2" xfId="25274"/>
    <cellStyle name="SAPBEXHLevel2X 8 2 2" xfId="25275"/>
    <cellStyle name="SAPBEXHLevel2X 8 2 2 2" xfId="25276"/>
    <cellStyle name="SAPBEXHLevel2X 8 2 3" xfId="25277"/>
    <cellStyle name="SAPBEXHLevel2X 8 3" xfId="25278"/>
    <cellStyle name="SAPBEXHLevel2X 8 3 2" xfId="25279"/>
    <cellStyle name="SAPBEXHLevel2X 8 3 2 2" xfId="25280"/>
    <cellStyle name="SAPBEXHLevel2X 8 3 3" xfId="25281"/>
    <cellStyle name="SAPBEXHLevel2X 8 4" xfId="25282"/>
    <cellStyle name="SAPBEXHLevel2X 8 4 2" xfId="25283"/>
    <cellStyle name="SAPBEXHLevel2X 8 4 2 2" xfId="25284"/>
    <cellStyle name="SAPBEXHLevel2X 8 4 3" xfId="25285"/>
    <cellStyle name="SAPBEXHLevel2X 8 5" xfId="25286"/>
    <cellStyle name="SAPBEXHLevel2X 8 5 2" xfId="25287"/>
    <cellStyle name="SAPBEXHLevel2X 8 5 2 2" xfId="25288"/>
    <cellStyle name="SAPBEXHLevel2X 8 5 3" xfId="25289"/>
    <cellStyle name="SAPBEXHLevel2X 8 6" xfId="25290"/>
    <cellStyle name="SAPBEXHLevel2X 8 6 2" xfId="25291"/>
    <cellStyle name="SAPBEXHLevel2X 8 6 2 2" xfId="25292"/>
    <cellStyle name="SAPBEXHLevel2X 8 6 3" xfId="25293"/>
    <cellStyle name="SAPBEXHLevel2X 8 7" xfId="25294"/>
    <cellStyle name="SAPBEXHLevel2X 8 7 2" xfId="25295"/>
    <cellStyle name="SAPBEXHLevel2X 8 7 2 2" xfId="25296"/>
    <cellStyle name="SAPBEXHLevel2X 8 7 3" xfId="25297"/>
    <cellStyle name="SAPBEXHLevel2X 8 8" xfId="25298"/>
    <cellStyle name="SAPBEXHLevel2X 8 8 2" xfId="25299"/>
    <cellStyle name="SAPBEXHLevel2X 8 9" xfId="25300"/>
    <cellStyle name="SAPBEXHLevel2X 9" xfId="25301"/>
    <cellStyle name="SAPBEXHLevel2X 9 2" xfId="25302"/>
    <cellStyle name="SAPBEXHLevel2X 9 2 2" xfId="25303"/>
    <cellStyle name="SAPBEXHLevel2X 9 2 2 2" xfId="25304"/>
    <cellStyle name="SAPBEXHLevel2X 9 2 3" xfId="25305"/>
    <cellStyle name="SAPBEXHLevel2X 9 3" xfId="25306"/>
    <cellStyle name="SAPBEXHLevel2X 9 3 2" xfId="25307"/>
    <cellStyle name="SAPBEXHLevel2X 9 3 2 2" xfId="25308"/>
    <cellStyle name="SAPBEXHLevel2X 9 3 3" xfId="25309"/>
    <cellStyle name="SAPBEXHLevel2X 9 4" xfId="25310"/>
    <cellStyle name="SAPBEXHLevel2X 9 4 2" xfId="25311"/>
    <cellStyle name="SAPBEXHLevel2X 9 4 2 2" xfId="25312"/>
    <cellStyle name="SAPBEXHLevel2X 9 4 3" xfId="25313"/>
    <cellStyle name="SAPBEXHLevel2X 9 5" xfId="25314"/>
    <cellStyle name="SAPBEXHLevel2X 9 5 2" xfId="25315"/>
    <cellStyle name="SAPBEXHLevel2X 9 5 2 2" xfId="25316"/>
    <cellStyle name="SAPBEXHLevel2X 9 5 3" xfId="25317"/>
    <cellStyle name="SAPBEXHLevel2X 9 6" xfId="25318"/>
    <cellStyle name="SAPBEXHLevel2X 9 6 2" xfId="25319"/>
    <cellStyle name="SAPBEXHLevel2X 9 6 2 2" xfId="25320"/>
    <cellStyle name="SAPBEXHLevel2X 9 6 3" xfId="25321"/>
    <cellStyle name="SAPBEXHLevel2X 9 7" xfId="25322"/>
    <cellStyle name="SAPBEXHLevel2X 9 7 2" xfId="25323"/>
    <cellStyle name="SAPBEXHLevel2X 9 8" xfId="25324"/>
    <cellStyle name="SAPBEXHLevel2X_6.1-топл_расход" xfId="25325"/>
    <cellStyle name="SAPBEXHLevel3" xfId="25326"/>
    <cellStyle name="SAPBEXHLevel3 10" xfId="25327"/>
    <cellStyle name="SAPBEXHLevel3 10 2" xfId="25328"/>
    <cellStyle name="SAPBEXHLevel3 10 2 2" xfId="25329"/>
    <cellStyle name="SAPBEXHLevel3 10 2 2 2" xfId="25330"/>
    <cellStyle name="SAPBEXHLevel3 10 2 3" xfId="25331"/>
    <cellStyle name="SAPBEXHLevel3 10 3" xfId="25332"/>
    <cellStyle name="SAPBEXHLevel3 10 3 2" xfId="25333"/>
    <cellStyle name="SAPBEXHLevel3 10 3 2 2" xfId="25334"/>
    <cellStyle name="SAPBEXHLevel3 10 3 3" xfId="25335"/>
    <cellStyle name="SAPBEXHLevel3 10 4" xfId="25336"/>
    <cellStyle name="SAPBEXHLevel3 10 4 2" xfId="25337"/>
    <cellStyle name="SAPBEXHLevel3 10 4 2 2" xfId="25338"/>
    <cellStyle name="SAPBEXHLevel3 10 4 3" xfId="25339"/>
    <cellStyle name="SAPBEXHLevel3 10 5" xfId="25340"/>
    <cellStyle name="SAPBEXHLevel3 10 5 2" xfId="25341"/>
    <cellStyle name="SAPBEXHLevel3 10 5 2 2" xfId="25342"/>
    <cellStyle name="SAPBEXHLevel3 10 5 3" xfId="25343"/>
    <cellStyle name="SAPBEXHLevel3 10 6" xfId="25344"/>
    <cellStyle name="SAPBEXHLevel3 10 6 2" xfId="25345"/>
    <cellStyle name="SAPBEXHLevel3 10 6 2 2" xfId="25346"/>
    <cellStyle name="SAPBEXHLevel3 10 6 3" xfId="25347"/>
    <cellStyle name="SAPBEXHLevel3 10 7" xfId="25348"/>
    <cellStyle name="SAPBEXHLevel3 10 7 2" xfId="25349"/>
    <cellStyle name="SAPBEXHLevel3 10 8" xfId="25350"/>
    <cellStyle name="SAPBEXHLevel3 11" xfId="25351"/>
    <cellStyle name="SAPBEXHLevel3 11 2" xfId="25352"/>
    <cellStyle name="SAPBEXHLevel3 11 2 2" xfId="25353"/>
    <cellStyle name="SAPBEXHLevel3 11 3" xfId="25354"/>
    <cellStyle name="SAPBEXHLevel3 12" xfId="25355"/>
    <cellStyle name="SAPBEXHLevel3 12 2" xfId="25356"/>
    <cellStyle name="SAPBEXHLevel3 12 2 2" xfId="25357"/>
    <cellStyle name="SAPBEXHLevel3 12 3" xfId="25358"/>
    <cellStyle name="SAPBEXHLevel3 13" xfId="25359"/>
    <cellStyle name="SAPBEXHLevel3 13 2" xfId="25360"/>
    <cellStyle name="SAPBEXHLevel3 13 2 2" xfId="25361"/>
    <cellStyle name="SAPBEXHLevel3 13 3" xfId="25362"/>
    <cellStyle name="SAPBEXHLevel3 14" xfId="25363"/>
    <cellStyle name="SAPBEXHLevel3 14 2" xfId="25364"/>
    <cellStyle name="SAPBEXHLevel3 14 2 2" xfId="25365"/>
    <cellStyle name="SAPBEXHLevel3 14 3" xfId="25366"/>
    <cellStyle name="SAPBEXHLevel3 15" xfId="25367"/>
    <cellStyle name="SAPBEXHLevel3 15 2" xfId="25368"/>
    <cellStyle name="SAPBEXHLevel3 15 2 2" xfId="25369"/>
    <cellStyle name="SAPBEXHLevel3 15 3" xfId="25370"/>
    <cellStyle name="SAPBEXHLevel3 16" xfId="25371"/>
    <cellStyle name="SAPBEXHLevel3 16 2" xfId="25372"/>
    <cellStyle name="SAPBEXHLevel3 17" xfId="25373"/>
    <cellStyle name="SAPBEXHLevel3 18" xfId="25374"/>
    <cellStyle name="SAPBEXHLevel3 2" xfId="25375"/>
    <cellStyle name="SAPBEXHLevel3 2 10" xfId="25376"/>
    <cellStyle name="SAPBEXHLevel3 2 10 2" xfId="25377"/>
    <cellStyle name="SAPBEXHLevel3 2 10 2 2" xfId="25378"/>
    <cellStyle name="SAPBEXHLevel3 2 10 3" xfId="25379"/>
    <cellStyle name="SAPBEXHLevel3 2 11" xfId="25380"/>
    <cellStyle name="SAPBEXHLevel3 2 11 2" xfId="25381"/>
    <cellStyle name="SAPBEXHLevel3 2 11 2 2" xfId="25382"/>
    <cellStyle name="SAPBEXHLevel3 2 11 3" xfId="25383"/>
    <cellStyle name="SAPBEXHLevel3 2 12" xfId="25384"/>
    <cellStyle name="SAPBEXHLevel3 2 12 2" xfId="25385"/>
    <cellStyle name="SAPBEXHLevel3 2 12 2 2" xfId="25386"/>
    <cellStyle name="SAPBEXHLevel3 2 12 3" xfId="25387"/>
    <cellStyle name="SAPBEXHLevel3 2 13" xfId="25388"/>
    <cellStyle name="SAPBEXHLevel3 2 13 2" xfId="25389"/>
    <cellStyle name="SAPBEXHLevel3 2 13 2 2" xfId="25390"/>
    <cellStyle name="SAPBEXHLevel3 2 13 3" xfId="25391"/>
    <cellStyle name="SAPBEXHLevel3 2 14" xfId="25392"/>
    <cellStyle name="SAPBEXHLevel3 2 14 2" xfId="25393"/>
    <cellStyle name="SAPBEXHLevel3 2 14 2 2" xfId="25394"/>
    <cellStyle name="SAPBEXHLevel3 2 14 3" xfId="25395"/>
    <cellStyle name="SAPBEXHLevel3 2 15" xfId="25396"/>
    <cellStyle name="SAPBEXHLevel3 2 15 2" xfId="25397"/>
    <cellStyle name="SAPBEXHLevel3 2 16" xfId="25398"/>
    <cellStyle name="SAPBEXHLevel3 2 17" xfId="25399"/>
    <cellStyle name="SAPBEXHLevel3 2 2" xfId="25400"/>
    <cellStyle name="SAPBEXHLevel3 2 2 10" xfId="25401"/>
    <cellStyle name="SAPBEXHLevel3 2 2 10 2" xfId="25402"/>
    <cellStyle name="SAPBEXHLevel3 2 2 10 2 2" xfId="25403"/>
    <cellStyle name="SAPBEXHLevel3 2 2 10 3" xfId="25404"/>
    <cellStyle name="SAPBEXHLevel3 2 2 11" xfId="25405"/>
    <cellStyle name="SAPBEXHLevel3 2 2 11 2" xfId="25406"/>
    <cellStyle name="SAPBEXHLevel3 2 2 11 2 2" xfId="25407"/>
    <cellStyle name="SAPBEXHLevel3 2 2 11 3" xfId="25408"/>
    <cellStyle name="SAPBEXHLevel3 2 2 12" xfId="25409"/>
    <cellStyle name="SAPBEXHLevel3 2 2 12 2" xfId="25410"/>
    <cellStyle name="SAPBEXHLevel3 2 2 12 2 2" xfId="25411"/>
    <cellStyle name="SAPBEXHLevel3 2 2 12 3" xfId="25412"/>
    <cellStyle name="SAPBEXHLevel3 2 2 13" xfId="25413"/>
    <cellStyle name="SAPBEXHLevel3 2 2 13 2" xfId="25414"/>
    <cellStyle name="SAPBEXHLevel3 2 2 13 2 2" xfId="25415"/>
    <cellStyle name="SAPBEXHLevel3 2 2 13 3" xfId="25416"/>
    <cellStyle name="SAPBEXHLevel3 2 2 14" xfId="25417"/>
    <cellStyle name="SAPBEXHLevel3 2 2 14 2" xfId="25418"/>
    <cellStyle name="SAPBEXHLevel3 2 2 15" xfId="25419"/>
    <cellStyle name="SAPBEXHLevel3 2 2 16" xfId="25420"/>
    <cellStyle name="SAPBEXHLevel3 2 2 2" xfId="25421"/>
    <cellStyle name="SAPBEXHLevel3 2 2 2 2" xfId="25422"/>
    <cellStyle name="SAPBEXHLevel3 2 2 2 2 2" xfId="25423"/>
    <cellStyle name="SAPBEXHLevel3 2 2 2 2 2 2" xfId="25424"/>
    <cellStyle name="SAPBEXHLevel3 2 2 2 2 3" xfId="25425"/>
    <cellStyle name="SAPBEXHLevel3 2 2 2 3" xfId="25426"/>
    <cellStyle name="SAPBEXHLevel3 2 2 2 3 2" xfId="25427"/>
    <cellStyle name="SAPBEXHLevel3 2 2 2 3 2 2" xfId="25428"/>
    <cellStyle name="SAPBEXHLevel3 2 2 2 3 3" xfId="25429"/>
    <cellStyle name="SAPBEXHLevel3 2 2 2 4" xfId="25430"/>
    <cellStyle name="SAPBEXHLevel3 2 2 2 4 2" xfId="25431"/>
    <cellStyle name="SAPBEXHLevel3 2 2 2 4 2 2" xfId="25432"/>
    <cellStyle name="SAPBEXHLevel3 2 2 2 4 3" xfId="25433"/>
    <cellStyle name="SAPBEXHLevel3 2 2 2 5" xfId="25434"/>
    <cellStyle name="SAPBEXHLevel3 2 2 2 5 2" xfId="25435"/>
    <cellStyle name="SAPBEXHLevel3 2 2 2 5 2 2" xfId="25436"/>
    <cellStyle name="SAPBEXHLevel3 2 2 2 5 3" xfId="25437"/>
    <cellStyle name="SAPBEXHLevel3 2 2 2 6" xfId="25438"/>
    <cellStyle name="SAPBEXHLevel3 2 2 2 6 2" xfId="25439"/>
    <cellStyle name="SAPBEXHLevel3 2 2 2 6 2 2" xfId="25440"/>
    <cellStyle name="SAPBEXHLevel3 2 2 2 6 3" xfId="25441"/>
    <cellStyle name="SAPBEXHLevel3 2 2 2 7" xfId="25442"/>
    <cellStyle name="SAPBEXHLevel3 2 2 2 7 2" xfId="25443"/>
    <cellStyle name="SAPBEXHLevel3 2 2 2 7 2 2" xfId="25444"/>
    <cellStyle name="SAPBEXHLevel3 2 2 2 7 3" xfId="25445"/>
    <cellStyle name="SAPBEXHLevel3 2 2 2 8" xfId="25446"/>
    <cellStyle name="SAPBEXHLevel3 2 2 2 8 2" xfId="25447"/>
    <cellStyle name="SAPBEXHLevel3 2 2 2 9" xfId="25448"/>
    <cellStyle name="SAPBEXHLevel3 2 2 3" xfId="25449"/>
    <cellStyle name="SAPBEXHLevel3 2 2 3 2" xfId="25450"/>
    <cellStyle name="SAPBEXHLevel3 2 2 3 2 2" xfId="25451"/>
    <cellStyle name="SAPBEXHLevel3 2 2 3 2 2 2" xfId="25452"/>
    <cellStyle name="SAPBEXHLevel3 2 2 3 2 3" xfId="25453"/>
    <cellStyle name="SAPBEXHLevel3 2 2 3 3" xfId="25454"/>
    <cellStyle name="SAPBEXHLevel3 2 2 3 3 2" xfId="25455"/>
    <cellStyle name="SAPBEXHLevel3 2 2 3 3 2 2" xfId="25456"/>
    <cellStyle name="SAPBEXHLevel3 2 2 3 3 3" xfId="25457"/>
    <cellStyle name="SAPBEXHLevel3 2 2 3 4" xfId="25458"/>
    <cellStyle name="SAPBEXHLevel3 2 2 3 4 2" xfId="25459"/>
    <cellStyle name="SAPBEXHLevel3 2 2 3 4 2 2" xfId="25460"/>
    <cellStyle name="SAPBEXHLevel3 2 2 3 4 3" xfId="25461"/>
    <cellStyle name="SAPBEXHLevel3 2 2 3 5" xfId="25462"/>
    <cellStyle name="SAPBEXHLevel3 2 2 3 5 2" xfId="25463"/>
    <cellStyle name="SAPBEXHLevel3 2 2 3 5 2 2" xfId="25464"/>
    <cellStyle name="SAPBEXHLevel3 2 2 3 5 3" xfId="25465"/>
    <cellStyle name="SAPBEXHLevel3 2 2 3 6" xfId="25466"/>
    <cellStyle name="SAPBEXHLevel3 2 2 3 6 2" xfId="25467"/>
    <cellStyle name="SAPBEXHLevel3 2 2 3 6 2 2" xfId="25468"/>
    <cellStyle name="SAPBEXHLevel3 2 2 3 6 3" xfId="25469"/>
    <cellStyle name="SAPBEXHLevel3 2 2 3 7" xfId="25470"/>
    <cellStyle name="SAPBEXHLevel3 2 2 3 7 2" xfId="25471"/>
    <cellStyle name="SAPBEXHLevel3 2 2 3 7 2 2" xfId="25472"/>
    <cellStyle name="SAPBEXHLevel3 2 2 3 7 3" xfId="25473"/>
    <cellStyle name="SAPBEXHLevel3 2 2 3 8" xfId="25474"/>
    <cellStyle name="SAPBEXHLevel3 2 2 3 8 2" xfId="25475"/>
    <cellStyle name="SAPBEXHLevel3 2 2 3 9" xfId="25476"/>
    <cellStyle name="SAPBEXHLevel3 2 2 4" xfId="25477"/>
    <cellStyle name="SAPBEXHLevel3 2 2 4 2" xfId="25478"/>
    <cellStyle name="SAPBEXHLevel3 2 2 4 2 2" xfId="25479"/>
    <cellStyle name="SAPBEXHLevel3 2 2 4 2 2 2" xfId="25480"/>
    <cellStyle name="SAPBEXHLevel3 2 2 4 2 3" xfId="25481"/>
    <cellStyle name="SAPBEXHLevel3 2 2 4 3" xfId="25482"/>
    <cellStyle name="SAPBEXHLevel3 2 2 4 3 2" xfId="25483"/>
    <cellStyle name="SAPBEXHLevel3 2 2 4 3 2 2" xfId="25484"/>
    <cellStyle name="SAPBEXHLevel3 2 2 4 3 3" xfId="25485"/>
    <cellStyle name="SAPBEXHLevel3 2 2 4 4" xfId="25486"/>
    <cellStyle name="SAPBEXHLevel3 2 2 4 4 2" xfId="25487"/>
    <cellStyle name="SAPBEXHLevel3 2 2 4 4 2 2" xfId="25488"/>
    <cellStyle name="SAPBEXHLevel3 2 2 4 4 3" xfId="25489"/>
    <cellStyle name="SAPBEXHLevel3 2 2 4 5" xfId="25490"/>
    <cellStyle name="SAPBEXHLevel3 2 2 4 5 2" xfId="25491"/>
    <cellStyle name="SAPBEXHLevel3 2 2 4 5 2 2" xfId="25492"/>
    <cellStyle name="SAPBEXHLevel3 2 2 4 5 3" xfId="25493"/>
    <cellStyle name="SAPBEXHLevel3 2 2 4 6" xfId="25494"/>
    <cellStyle name="SAPBEXHLevel3 2 2 4 6 2" xfId="25495"/>
    <cellStyle name="SAPBEXHLevel3 2 2 4 6 2 2" xfId="25496"/>
    <cellStyle name="SAPBEXHLevel3 2 2 4 6 3" xfId="25497"/>
    <cellStyle name="SAPBEXHLevel3 2 2 4 7" xfId="25498"/>
    <cellStyle name="SAPBEXHLevel3 2 2 4 7 2" xfId="25499"/>
    <cellStyle name="SAPBEXHLevel3 2 2 4 7 2 2" xfId="25500"/>
    <cellStyle name="SAPBEXHLevel3 2 2 4 7 3" xfId="25501"/>
    <cellStyle name="SAPBEXHLevel3 2 2 4 8" xfId="25502"/>
    <cellStyle name="SAPBEXHLevel3 2 2 4 8 2" xfId="25503"/>
    <cellStyle name="SAPBEXHLevel3 2 2 4 9" xfId="25504"/>
    <cellStyle name="SAPBEXHLevel3 2 2 5" xfId="25505"/>
    <cellStyle name="SAPBEXHLevel3 2 2 5 2" xfId="25506"/>
    <cellStyle name="SAPBEXHLevel3 2 2 5 2 2" xfId="25507"/>
    <cellStyle name="SAPBEXHLevel3 2 2 5 2 2 2" xfId="25508"/>
    <cellStyle name="SAPBEXHLevel3 2 2 5 2 3" xfId="25509"/>
    <cellStyle name="SAPBEXHLevel3 2 2 5 3" xfId="25510"/>
    <cellStyle name="SAPBEXHLevel3 2 2 5 3 2" xfId="25511"/>
    <cellStyle name="SAPBEXHLevel3 2 2 5 3 2 2" xfId="25512"/>
    <cellStyle name="SAPBEXHLevel3 2 2 5 3 3" xfId="25513"/>
    <cellStyle name="SAPBEXHLevel3 2 2 5 4" xfId="25514"/>
    <cellStyle name="SAPBEXHLevel3 2 2 5 4 2" xfId="25515"/>
    <cellStyle name="SAPBEXHLevel3 2 2 5 4 2 2" xfId="25516"/>
    <cellStyle name="SAPBEXHLevel3 2 2 5 4 3" xfId="25517"/>
    <cellStyle name="SAPBEXHLevel3 2 2 5 5" xfId="25518"/>
    <cellStyle name="SAPBEXHLevel3 2 2 5 5 2" xfId="25519"/>
    <cellStyle name="SAPBEXHLevel3 2 2 5 5 2 2" xfId="25520"/>
    <cellStyle name="SAPBEXHLevel3 2 2 5 5 3" xfId="25521"/>
    <cellStyle name="SAPBEXHLevel3 2 2 5 6" xfId="25522"/>
    <cellStyle name="SAPBEXHLevel3 2 2 5 6 2" xfId="25523"/>
    <cellStyle name="SAPBEXHLevel3 2 2 5 6 2 2" xfId="25524"/>
    <cellStyle name="SAPBEXHLevel3 2 2 5 6 3" xfId="25525"/>
    <cellStyle name="SAPBEXHLevel3 2 2 5 7" xfId="25526"/>
    <cellStyle name="SAPBEXHLevel3 2 2 5 7 2" xfId="25527"/>
    <cellStyle name="SAPBEXHLevel3 2 2 5 8" xfId="25528"/>
    <cellStyle name="SAPBEXHLevel3 2 2 6" xfId="25529"/>
    <cellStyle name="SAPBEXHLevel3 2 2 6 2" xfId="25530"/>
    <cellStyle name="SAPBEXHLevel3 2 2 6 2 2" xfId="25531"/>
    <cellStyle name="SAPBEXHLevel3 2 2 6 2 2 2" xfId="25532"/>
    <cellStyle name="SAPBEXHLevel3 2 2 6 2 3" xfId="25533"/>
    <cellStyle name="SAPBEXHLevel3 2 2 6 3" xfId="25534"/>
    <cellStyle name="SAPBEXHLevel3 2 2 6 3 2" xfId="25535"/>
    <cellStyle name="SAPBEXHLevel3 2 2 6 3 2 2" xfId="25536"/>
    <cellStyle name="SAPBEXHLevel3 2 2 6 3 3" xfId="25537"/>
    <cellStyle name="SAPBEXHLevel3 2 2 6 4" xfId="25538"/>
    <cellStyle name="SAPBEXHLevel3 2 2 6 4 2" xfId="25539"/>
    <cellStyle name="SAPBEXHLevel3 2 2 6 4 2 2" xfId="25540"/>
    <cellStyle name="SAPBEXHLevel3 2 2 6 4 3" xfId="25541"/>
    <cellStyle name="SAPBEXHLevel3 2 2 6 5" xfId="25542"/>
    <cellStyle name="SAPBEXHLevel3 2 2 6 5 2" xfId="25543"/>
    <cellStyle name="SAPBEXHLevel3 2 2 6 5 2 2" xfId="25544"/>
    <cellStyle name="SAPBEXHLevel3 2 2 6 5 3" xfId="25545"/>
    <cellStyle name="SAPBEXHLevel3 2 2 6 6" xfId="25546"/>
    <cellStyle name="SAPBEXHLevel3 2 2 6 6 2" xfId="25547"/>
    <cellStyle name="SAPBEXHLevel3 2 2 6 6 2 2" xfId="25548"/>
    <cellStyle name="SAPBEXHLevel3 2 2 6 6 3" xfId="25549"/>
    <cellStyle name="SAPBEXHLevel3 2 2 6 7" xfId="25550"/>
    <cellStyle name="SAPBEXHLevel3 2 2 6 7 2" xfId="25551"/>
    <cellStyle name="SAPBEXHLevel3 2 2 6 8" xfId="25552"/>
    <cellStyle name="SAPBEXHLevel3 2 2 7" xfId="25553"/>
    <cellStyle name="SAPBEXHLevel3 2 2 7 2" xfId="25554"/>
    <cellStyle name="SAPBEXHLevel3 2 2 7 2 2" xfId="25555"/>
    <cellStyle name="SAPBEXHLevel3 2 2 7 2 2 2" xfId="25556"/>
    <cellStyle name="SAPBEXHLevel3 2 2 7 2 3" xfId="25557"/>
    <cellStyle name="SAPBEXHLevel3 2 2 7 3" xfId="25558"/>
    <cellStyle name="SAPBEXHLevel3 2 2 7 3 2" xfId="25559"/>
    <cellStyle name="SAPBEXHLevel3 2 2 7 3 2 2" xfId="25560"/>
    <cellStyle name="SAPBEXHLevel3 2 2 7 3 3" xfId="25561"/>
    <cellStyle name="SAPBEXHLevel3 2 2 7 4" xfId="25562"/>
    <cellStyle name="SAPBEXHLevel3 2 2 7 4 2" xfId="25563"/>
    <cellStyle name="SAPBEXHLevel3 2 2 7 4 2 2" xfId="25564"/>
    <cellStyle name="SAPBEXHLevel3 2 2 7 4 3" xfId="25565"/>
    <cellStyle name="SAPBEXHLevel3 2 2 7 5" xfId="25566"/>
    <cellStyle name="SAPBEXHLevel3 2 2 7 5 2" xfId="25567"/>
    <cellStyle name="SAPBEXHLevel3 2 2 7 5 2 2" xfId="25568"/>
    <cellStyle name="SAPBEXHLevel3 2 2 7 5 3" xfId="25569"/>
    <cellStyle name="SAPBEXHLevel3 2 2 7 6" xfId="25570"/>
    <cellStyle name="SAPBEXHLevel3 2 2 7 6 2" xfId="25571"/>
    <cellStyle name="SAPBEXHLevel3 2 2 7 6 2 2" xfId="25572"/>
    <cellStyle name="SAPBEXHLevel3 2 2 7 6 3" xfId="25573"/>
    <cellStyle name="SAPBEXHLevel3 2 2 7 7" xfId="25574"/>
    <cellStyle name="SAPBEXHLevel3 2 2 7 7 2" xfId="25575"/>
    <cellStyle name="SAPBEXHLevel3 2 2 7 8" xfId="25576"/>
    <cellStyle name="SAPBEXHLevel3 2 2 8" xfId="25577"/>
    <cellStyle name="SAPBEXHLevel3 2 2 8 2" xfId="25578"/>
    <cellStyle name="SAPBEXHLevel3 2 2 8 2 2" xfId="25579"/>
    <cellStyle name="SAPBEXHLevel3 2 2 8 2 2 2" xfId="25580"/>
    <cellStyle name="SAPBEXHLevel3 2 2 8 2 3" xfId="25581"/>
    <cellStyle name="SAPBEXHLevel3 2 2 8 3" xfId="25582"/>
    <cellStyle name="SAPBEXHLevel3 2 2 8 3 2" xfId="25583"/>
    <cellStyle name="SAPBEXHLevel3 2 2 8 3 2 2" xfId="25584"/>
    <cellStyle name="SAPBEXHLevel3 2 2 8 3 3" xfId="25585"/>
    <cellStyle name="SAPBEXHLevel3 2 2 8 4" xfId="25586"/>
    <cellStyle name="SAPBEXHLevel3 2 2 8 4 2" xfId="25587"/>
    <cellStyle name="SAPBEXHLevel3 2 2 8 4 2 2" xfId="25588"/>
    <cellStyle name="SAPBEXHLevel3 2 2 8 4 3" xfId="25589"/>
    <cellStyle name="SAPBEXHLevel3 2 2 8 5" xfId="25590"/>
    <cellStyle name="SAPBEXHLevel3 2 2 8 5 2" xfId="25591"/>
    <cellStyle name="SAPBEXHLevel3 2 2 8 5 2 2" xfId="25592"/>
    <cellStyle name="SAPBEXHLevel3 2 2 8 5 3" xfId="25593"/>
    <cellStyle name="SAPBEXHLevel3 2 2 8 6" xfId="25594"/>
    <cellStyle name="SAPBEXHLevel3 2 2 8 6 2" xfId="25595"/>
    <cellStyle name="SAPBEXHLevel3 2 2 8 6 2 2" xfId="25596"/>
    <cellStyle name="SAPBEXHLevel3 2 2 8 6 3" xfId="25597"/>
    <cellStyle name="SAPBEXHLevel3 2 2 8 7" xfId="25598"/>
    <cellStyle name="SAPBEXHLevel3 2 2 8 7 2" xfId="25599"/>
    <cellStyle name="SAPBEXHLevel3 2 2 8 8" xfId="25600"/>
    <cellStyle name="SAPBEXHLevel3 2 2 9" xfId="25601"/>
    <cellStyle name="SAPBEXHLevel3 2 2 9 2" xfId="25602"/>
    <cellStyle name="SAPBEXHLevel3 2 2 9 2 2" xfId="25603"/>
    <cellStyle name="SAPBEXHLevel3 2 2 9 3" xfId="25604"/>
    <cellStyle name="SAPBEXHLevel3 2 3" xfId="25605"/>
    <cellStyle name="SAPBEXHLevel3 2 3 2" xfId="25606"/>
    <cellStyle name="SAPBEXHLevel3 2 3 2 2" xfId="25607"/>
    <cellStyle name="SAPBEXHLevel3 2 3 2 2 2" xfId="25608"/>
    <cellStyle name="SAPBEXHLevel3 2 3 2 3" xfId="25609"/>
    <cellStyle name="SAPBEXHLevel3 2 3 3" xfId="25610"/>
    <cellStyle name="SAPBEXHLevel3 2 3 3 2" xfId="25611"/>
    <cellStyle name="SAPBEXHLevel3 2 3 3 2 2" xfId="25612"/>
    <cellStyle name="SAPBEXHLevel3 2 3 3 3" xfId="25613"/>
    <cellStyle name="SAPBEXHLevel3 2 3 4" xfId="25614"/>
    <cellStyle name="SAPBEXHLevel3 2 3 4 2" xfId="25615"/>
    <cellStyle name="SAPBEXHLevel3 2 3 4 2 2" xfId="25616"/>
    <cellStyle name="SAPBEXHLevel3 2 3 4 3" xfId="25617"/>
    <cellStyle name="SAPBEXHLevel3 2 3 5" xfId="25618"/>
    <cellStyle name="SAPBEXHLevel3 2 3 5 2" xfId="25619"/>
    <cellStyle name="SAPBEXHLevel3 2 3 5 2 2" xfId="25620"/>
    <cellStyle name="SAPBEXHLevel3 2 3 5 3" xfId="25621"/>
    <cellStyle name="SAPBEXHLevel3 2 3 6" xfId="25622"/>
    <cellStyle name="SAPBEXHLevel3 2 3 6 2" xfId="25623"/>
    <cellStyle name="SAPBEXHLevel3 2 3 6 2 2" xfId="25624"/>
    <cellStyle name="SAPBEXHLevel3 2 3 6 3" xfId="25625"/>
    <cellStyle name="SAPBEXHLevel3 2 3 7" xfId="25626"/>
    <cellStyle name="SAPBEXHLevel3 2 3 7 2" xfId="25627"/>
    <cellStyle name="SAPBEXHLevel3 2 3 7 2 2" xfId="25628"/>
    <cellStyle name="SAPBEXHLevel3 2 3 7 3" xfId="25629"/>
    <cellStyle name="SAPBEXHLevel3 2 3 8" xfId="25630"/>
    <cellStyle name="SAPBEXHLevel3 2 3 8 2" xfId="25631"/>
    <cellStyle name="SAPBEXHLevel3 2 3 9" xfId="25632"/>
    <cellStyle name="SAPBEXHLevel3 2 4" xfId="25633"/>
    <cellStyle name="SAPBEXHLevel3 2 4 2" xfId="25634"/>
    <cellStyle name="SAPBEXHLevel3 2 4 2 2" xfId="25635"/>
    <cellStyle name="SAPBEXHLevel3 2 4 2 2 2" xfId="25636"/>
    <cellStyle name="SAPBEXHLevel3 2 4 2 3" xfId="25637"/>
    <cellStyle name="SAPBEXHLevel3 2 4 3" xfId="25638"/>
    <cellStyle name="SAPBEXHLevel3 2 4 3 2" xfId="25639"/>
    <cellStyle name="SAPBEXHLevel3 2 4 3 2 2" xfId="25640"/>
    <cellStyle name="SAPBEXHLevel3 2 4 3 3" xfId="25641"/>
    <cellStyle name="SAPBEXHLevel3 2 4 4" xfId="25642"/>
    <cellStyle name="SAPBEXHLevel3 2 4 4 2" xfId="25643"/>
    <cellStyle name="SAPBEXHLevel3 2 4 4 2 2" xfId="25644"/>
    <cellStyle name="SAPBEXHLevel3 2 4 4 3" xfId="25645"/>
    <cellStyle name="SAPBEXHLevel3 2 4 5" xfId="25646"/>
    <cellStyle name="SAPBEXHLevel3 2 4 5 2" xfId="25647"/>
    <cellStyle name="SAPBEXHLevel3 2 4 5 2 2" xfId="25648"/>
    <cellStyle name="SAPBEXHLevel3 2 4 5 3" xfId="25649"/>
    <cellStyle name="SAPBEXHLevel3 2 4 6" xfId="25650"/>
    <cellStyle name="SAPBEXHLevel3 2 4 6 2" xfId="25651"/>
    <cellStyle name="SAPBEXHLevel3 2 4 6 2 2" xfId="25652"/>
    <cellStyle name="SAPBEXHLevel3 2 4 6 3" xfId="25653"/>
    <cellStyle name="SAPBEXHLevel3 2 4 7" xfId="25654"/>
    <cellStyle name="SAPBEXHLevel3 2 4 7 2" xfId="25655"/>
    <cellStyle name="SAPBEXHLevel3 2 4 7 2 2" xfId="25656"/>
    <cellStyle name="SAPBEXHLevel3 2 4 7 3" xfId="25657"/>
    <cellStyle name="SAPBEXHLevel3 2 4 8" xfId="25658"/>
    <cellStyle name="SAPBEXHLevel3 2 4 8 2" xfId="25659"/>
    <cellStyle name="SAPBEXHLevel3 2 4 9" xfId="25660"/>
    <cellStyle name="SAPBEXHLevel3 2 5" xfId="25661"/>
    <cellStyle name="SAPBEXHLevel3 2 5 2" xfId="25662"/>
    <cellStyle name="SAPBEXHLevel3 2 5 2 2" xfId="25663"/>
    <cellStyle name="SAPBEXHLevel3 2 5 2 2 2" xfId="25664"/>
    <cellStyle name="SAPBEXHLevel3 2 5 2 3" xfId="25665"/>
    <cellStyle name="SAPBEXHLevel3 2 5 3" xfId="25666"/>
    <cellStyle name="SAPBEXHLevel3 2 5 3 2" xfId="25667"/>
    <cellStyle name="SAPBEXHLevel3 2 5 3 2 2" xfId="25668"/>
    <cellStyle name="SAPBEXHLevel3 2 5 3 3" xfId="25669"/>
    <cellStyle name="SAPBEXHLevel3 2 5 4" xfId="25670"/>
    <cellStyle name="SAPBEXHLevel3 2 5 4 2" xfId="25671"/>
    <cellStyle name="SAPBEXHLevel3 2 5 4 2 2" xfId="25672"/>
    <cellStyle name="SAPBEXHLevel3 2 5 4 3" xfId="25673"/>
    <cellStyle name="SAPBEXHLevel3 2 5 5" xfId="25674"/>
    <cellStyle name="SAPBEXHLevel3 2 5 5 2" xfId="25675"/>
    <cellStyle name="SAPBEXHLevel3 2 5 5 2 2" xfId="25676"/>
    <cellStyle name="SAPBEXHLevel3 2 5 5 3" xfId="25677"/>
    <cellStyle name="SAPBEXHLevel3 2 5 6" xfId="25678"/>
    <cellStyle name="SAPBEXHLevel3 2 5 6 2" xfId="25679"/>
    <cellStyle name="SAPBEXHLevel3 2 5 6 2 2" xfId="25680"/>
    <cellStyle name="SAPBEXHLevel3 2 5 6 3" xfId="25681"/>
    <cellStyle name="SAPBEXHLevel3 2 5 7" xfId="25682"/>
    <cellStyle name="SAPBEXHLevel3 2 5 7 2" xfId="25683"/>
    <cellStyle name="SAPBEXHLevel3 2 5 7 2 2" xfId="25684"/>
    <cellStyle name="SAPBEXHLevel3 2 5 7 3" xfId="25685"/>
    <cellStyle name="SAPBEXHLevel3 2 5 8" xfId="25686"/>
    <cellStyle name="SAPBEXHLevel3 2 5 8 2" xfId="25687"/>
    <cellStyle name="SAPBEXHLevel3 2 5 9" xfId="25688"/>
    <cellStyle name="SAPBEXHLevel3 2 6" xfId="25689"/>
    <cellStyle name="SAPBEXHLevel3 2 6 2" xfId="25690"/>
    <cellStyle name="SAPBEXHLevel3 2 6 2 2" xfId="25691"/>
    <cellStyle name="SAPBEXHLevel3 2 6 2 2 2" xfId="25692"/>
    <cellStyle name="SAPBEXHLevel3 2 6 2 3" xfId="25693"/>
    <cellStyle name="SAPBEXHLevel3 2 6 3" xfId="25694"/>
    <cellStyle name="SAPBEXHLevel3 2 6 3 2" xfId="25695"/>
    <cellStyle name="SAPBEXHLevel3 2 6 3 2 2" xfId="25696"/>
    <cellStyle name="SAPBEXHLevel3 2 6 3 3" xfId="25697"/>
    <cellStyle name="SAPBEXHLevel3 2 6 4" xfId="25698"/>
    <cellStyle name="SAPBEXHLevel3 2 6 4 2" xfId="25699"/>
    <cellStyle name="SAPBEXHLevel3 2 6 4 2 2" xfId="25700"/>
    <cellStyle name="SAPBEXHLevel3 2 6 4 3" xfId="25701"/>
    <cellStyle name="SAPBEXHLevel3 2 6 5" xfId="25702"/>
    <cellStyle name="SAPBEXHLevel3 2 6 5 2" xfId="25703"/>
    <cellStyle name="SAPBEXHLevel3 2 6 5 2 2" xfId="25704"/>
    <cellStyle name="SAPBEXHLevel3 2 6 5 3" xfId="25705"/>
    <cellStyle name="SAPBEXHLevel3 2 6 6" xfId="25706"/>
    <cellStyle name="SAPBEXHLevel3 2 6 6 2" xfId="25707"/>
    <cellStyle name="SAPBEXHLevel3 2 6 6 2 2" xfId="25708"/>
    <cellStyle name="SAPBEXHLevel3 2 6 6 3" xfId="25709"/>
    <cellStyle name="SAPBEXHLevel3 2 6 7" xfId="25710"/>
    <cellStyle name="SAPBEXHLevel3 2 6 7 2" xfId="25711"/>
    <cellStyle name="SAPBEXHLevel3 2 6 8" xfId="25712"/>
    <cellStyle name="SAPBEXHLevel3 2 7" xfId="25713"/>
    <cellStyle name="SAPBEXHLevel3 2 7 2" xfId="25714"/>
    <cellStyle name="SAPBEXHLevel3 2 7 2 2" xfId="25715"/>
    <cellStyle name="SAPBEXHLevel3 2 7 2 2 2" xfId="25716"/>
    <cellStyle name="SAPBEXHLevel3 2 7 2 3" xfId="25717"/>
    <cellStyle name="SAPBEXHLevel3 2 7 3" xfId="25718"/>
    <cellStyle name="SAPBEXHLevel3 2 7 3 2" xfId="25719"/>
    <cellStyle name="SAPBEXHLevel3 2 7 3 2 2" xfId="25720"/>
    <cellStyle name="SAPBEXHLevel3 2 7 3 3" xfId="25721"/>
    <cellStyle name="SAPBEXHLevel3 2 7 4" xfId="25722"/>
    <cellStyle name="SAPBEXHLevel3 2 7 4 2" xfId="25723"/>
    <cellStyle name="SAPBEXHLevel3 2 7 4 2 2" xfId="25724"/>
    <cellStyle name="SAPBEXHLevel3 2 7 4 3" xfId="25725"/>
    <cellStyle name="SAPBEXHLevel3 2 7 5" xfId="25726"/>
    <cellStyle name="SAPBEXHLevel3 2 7 5 2" xfId="25727"/>
    <cellStyle name="SAPBEXHLevel3 2 7 5 2 2" xfId="25728"/>
    <cellStyle name="SAPBEXHLevel3 2 7 5 3" xfId="25729"/>
    <cellStyle name="SAPBEXHLevel3 2 7 6" xfId="25730"/>
    <cellStyle name="SAPBEXHLevel3 2 7 6 2" xfId="25731"/>
    <cellStyle name="SAPBEXHLevel3 2 7 6 2 2" xfId="25732"/>
    <cellStyle name="SAPBEXHLevel3 2 7 6 3" xfId="25733"/>
    <cellStyle name="SAPBEXHLevel3 2 7 7" xfId="25734"/>
    <cellStyle name="SAPBEXHLevel3 2 7 7 2" xfId="25735"/>
    <cellStyle name="SAPBEXHLevel3 2 7 8" xfId="25736"/>
    <cellStyle name="SAPBEXHLevel3 2 8" xfId="25737"/>
    <cellStyle name="SAPBEXHLevel3 2 8 2" xfId="25738"/>
    <cellStyle name="SAPBEXHLevel3 2 8 2 2" xfId="25739"/>
    <cellStyle name="SAPBEXHLevel3 2 8 2 2 2" xfId="25740"/>
    <cellStyle name="SAPBEXHLevel3 2 8 2 3" xfId="25741"/>
    <cellStyle name="SAPBEXHLevel3 2 8 3" xfId="25742"/>
    <cellStyle name="SAPBEXHLevel3 2 8 3 2" xfId="25743"/>
    <cellStyle name="SAPBEXHLevel3 2 8 3 2 2" xfId="25744"/>
    <cellStyle name="SAPBEXHLevel3 2 8 3 3" xfId="25745"/>
    <cellStyle name="SAPBEXHLevel3 2 8 4" xfId="25746"/>
    <cellStyle name="SAPBEXHLevel3 2 8 4 2" xfId="25747"/>
    <cellStyle name="SAPBEXHLevel3 2 8 4 2 2" xfId="25748"/>
    <cellStyle name="SAPBEXHLevel3 2 8 4 3" xfId="25749"/>
    <cellStyle name="SAPBEXHLevel3 2 8 5" xfId="25750"/>
    <cellStyle name="SAPBEXHLevel3 2 8 5 2" xfId="25751"/>
    <cellStyle name="SAPBEXHLevel3 2 8 5 2 2" xfId="25752"/>
    <cellStyle name="SAPBEXHLevel3 2 8 5 3" xfId="25753"/>
    <cellStyle name="SAPBEXHLevel3 2 8 6" xfId="25754"/>
    <cellStyle name="SAPBEXHLevel3 2 8 6 2" xfId="25755"/>
    <cellStyle name="SAPBEXHLevel3 2 8 6 2 2" xfId="25756"/>
    <cellStyle name="SAPBEXHLevel3 2 8 6 3" xfId="25757"/>
    <cellStyle name="SAPBEXHLevel3 2 8 7" xfId="25758"/>
    <cellStyle name="SAPBEXHLevel3 2 8 7 2" xfId="25759"/>
    <cellStyle name="SAPBEXHLevel3 2 8 8" xfId="25760"/>
    <cellStyle name="SAPBEXHLevel3 2 9" xfId="25761"/>
    <cellStyle name="SAPBEXHLevel3 2 9 2" xfId="25762"/>
    <cellStyle name="SAPBEXHLevel3 2 9 2 2" xfId="25763"/>
    <cellStyle name="SAPBEXHLevel3 2 9 2 2 2" xfId="25764"/>
    <cellStyle name="SAPBEXHLevel3 2 9 2 3" xfId="25765"/>
    <cellStyle name="SAPBEXHLevel3 2 9 3" xfId="25766"/>
    <cellStyle name="SAPBEXHLevel3 2 9 3 2" xfId="25767"/>
    <cellStyle name="SAPBEXHLevel3 2 9 3 2 2" xfId="25768"/>
    <cellStyle name="SAPBEXHLevel3 2 9 3 3" xfId="25769"/>
    <cellStyle name="SAPBEXHLevel3 2 9 4" xfId="25770"/>
    <cellStyle name="SAPBEXHLevel3 2 9 4 2" xfId="25771"/>
    <cellStyle name="SAPBEXHLevel3 2 9 4 2 2" xfId="25772"/>
    <cellStyle name="SAPBEXHLevel3 2 9 4 3" xfId="25773"/>
    <cellStyle name="SAPBEXHLevel3 2 9 5" xfId="25774"/>
    <cellStyle name="SAPBEXHLevel3 2 9 5 2" xfId="25775"/>
    <cellStyle name="SAPBEXHLevel3 2 9 5 2 2" xfId="25776"/>
    <cellStyle name="SAPBEXHLevel3 2 9 5 3" xfId="25777"/>
    <cellStyle name="SAPBEXHLevel3 2 9 6" xfId="25778"/>
    <cellStyle name="SAPBEXHLevel3 2 9 6 2" xfId="25779"/>
    <cellStyle name="SAPBEXHLevel3 2 9 6 2 2" xfId="25780"/>
    <cellStyle name="SAPBEXHLevel3 2 9 6 3" xfId="25781"/>
    <cellStyle name="SAPBEXHLevel3 2 9 7" xfId="25782"/>
    <cellStyle name="SAPBEXHLevel3 2 9 7 2" xfId="25783"/>
    <cellStyle name="SAPBEXHLevel3 2 9 8" xfId="25784"/>
    <cellStyle name="SAPBEXHLevel3 2_Формат БП (формы сбытовых компаний)_1" xfId="25785"/>
    <cellStyle name="SAPBEXHLevel3 3" xfId="25786"/>
    <cellStyle name="SAPBEXHLevel3 3 10" xfId="25787"/>
    <cellStyle name="SAPBEXHLevel3 3 2" xfId="25788"/>
    <cellStyle name="SAPBEXHLevel3 3 2 2" xfId="25789"/>
    <cellStyle name="SAPBEXHLevel3 3 2 2 2" xfId="25790"/>
    <cellStyle name="SAPBEXHLevel3 3 2 3" xfId="25791"/>
    <cellStyle name="SAPBEXHLevel3 3 3" xfId="25792"/>
    <cellStyle name="SAPBEXHLevel3 3 3 2" xfId="25793"/>
    <cellStyle name="SAPBEXHLevel3 3 3 2 2" xfId="25794"/>
    <cellStyle name="SAPBEXHLevel3 3 3 3" xfId="25795"/>
    <cellStyle name="SAPBEXHLevel3 3 4" xfId="25796"/>
    <cellStyle name="SAPBEXHLevel3 3 4 2" xfId="25797"/>
    <cellStyle name="SAPBEXHLevel3 3 4 2 2" xfId="25798"/>
    <cellStyle name="SAPBEXHLevel3 3 4 3" xfId="25799"/>
    <cellStyle name="SAPBEXHLevel3 3 5" xfId="25800"/>
    <cellStyle name="SAPBEXHLevel3 3 5 2" xfId="25801"/>
    <cellStyle name="SAPBEXHLevel3 3 5 2 2" xfId="25802"/>
    <cellStyle name="SAPBEXHLevel3 3 5 3" xfId="25803"/>
    <cellStyle name="SAPBEXHLevel3 3 6" xfId="25804"/>
    <cellStyle name="SAPBEXHLevel3 3 6 2" xfId="25805"/>
    <cellStyle name="SAPBEXHLevel3 3 6 2 2" xfId="25806"/>
    <cellStyle name="SAPBEXHLevel3 3 6 3" xfId="25807"/>
    <cellStyle name="SAPBEXHLevel3 3 7" xfId="25808"/>
    <cellStyle name="SAPBEXHLevel3 3 7 2" xfId="25809"/>
    <cellStyle name="SAPBEXHLevel3 3 7 2 2" xfId="25810"/>
    <cellStyle name="SAPBEXHLevel3 3 7 3" xfId="25811"/>
    <cellStyle name="SAPBEXHLevel3 3 8" xfId="25812"/>
    <cellStyle name="SAPBEXHLevel3 3 8 2" xfId="25813"/>
    <cellStyle name="SAPBEXHLevel3 3 9" xfId="25814"/>
    <cellStyle name="SAPBEXHLevel3 4" xfId="25815"/>
    <cellStyle name="SAPBEXHLevel3 4 2" xfId="25816"/>
    <cellStyle name="SAPBEXHLevel3 4 2 2" xfId="25817"/>
    <cellStyle name="SAPBEXHLevel3 4 2 2 2" xfId="25818"/>
    <cellStyle name="SAPBEXHLevel3 4 2 3" xfId="25819"/>
    <cellStyle name="SAPBEXHLevel3 4 3" xfId="25820"/>
    <cellStyle name="SAPBEXHLevel3 4 3 2" xfId="25821"/>
    <cellStyle name="SAPBEXHLevel3 4 3 2 2" xfId="25822"/>
    <cellStyle name="SAPBEXHLevel3 4 3 3" xfId="25823"/>
    <cellStyle name="SAPBEXHLevel3 4 4" xfId="25824"/>
    <cellStyle name="SAPBEXHLevel3 4 4 2" xfId="25825"/>
    <cellStyle name="SAPBEXHLevel3 4 4 2 2" xfId="25826"/>
    <cellStyle name="SAPBEXHLevel3 4 4 3" xfId="25827"/>
    <cellStyle name="SAPBEXHLevel3 4 5" xfId="25828"/>
    <cellStyle name="SAPBEXHLevel3 4 5 2" xfId="25829"/>
    <cellStyle name="SAPBEXHLevel3 4 5 2 2" xfId="25830"/>
    <cellStyle name="SAPBEXHLevel3 4 5 3" xfId="25831"/>
    <cellStyle name="SAPBEXHLevel3 4 6" xfId="25832"/>
    <cellStyle name="SAPBEXHLevel3 4 6 2" xfId="25833"/>
    <cellStyle name="SAPBEXHLevel3 4 6 2 2" xfId="25834"/>
    <cellStyle name="SAPBEXHLevel3 4 6 3" xfId="25835"/>
    <cellStyle name="SAPBEXHLevel3 4 7" xfId="25836"/>
    <cellStyle name="SAPBEXHLevel3 4 7 2" xfId="25837"/>
    <cellStyle name="SAPBEXHLevel3 4 7 2 2" xfId="25838"/>
    <cellStyle name="SAPBEXHLevel3 4 7 3" xfId="25839"/>
    <cellStyle name="SAPBEXHLevel3 4 8" xfId="25840"/>
    <cellStyle name="SAPBEXHLevel3 4 8 2" xfId="25841"/>
    <cellStyle name="SAPBEXHLevel3 4 9" xfId="25842"/>
    <cellStyle name="SAPBEXHLevel3 5" xfId="25843"/>
    <cellStyle name="SAPBEXHLevel3 5 2" xfId="25844"/>
    <cellStyle name="SAPBEXHLevel3 5 2 2" xfId="25845"/>
    <cellStyle name="SAPBEXHLevel3 5 2 2 2" xfId="25846"/>
    <cellStyle name="SAPBEXHLevel3 5 2 3" xfId="25847"/>
    <cellStyle name="SAPBEXHLevel3 5 3" xfId="25848"/>
    <cellStyle name="SAPBEXHLevel3 5 3 2" xfId="25849"/>
    <cellStyle name="SAPBEXHLevel3 5 3 2 2" xfId="25850"/>
    <cellStyle name="SAPBEXHLevel3 5 3 3" xfId="25851"/>
    <cellStyle name="SAPBEXHLevel3 5 4" xfId="25852"/>
    <cellStyle name="SAPBEXHLevel3 5 4 2" xfId="25853"/>
    <cellStyle name="SAPBEXHLevel3 5 4 2 2" xfId="25854"/>
    <cellStyle name="SAPBEXHLevel3 5 4 3" xfId="25855"/>
    <cellStyle name="SAPBEXHLevel3 5 5" xfId="25856"/>
    <cellStyle name="SAPBEXHLevel3 5 5 2" xfId="25857"/>
    <cellStyle name="SAPBEXHLevel3 5 5 2 2" xfId="25858"/>
    <cellStyle name="SAPBEXHLevel3 5 5 3" xfId="25859"/>
    <cellStyle name="SAPBEXHLevel3 5 6" xfId="25860"/>
    <cellStyle name="SAPBEXHLevel3 5 6 2" xfId="25861"/>
    <cellStyle name="SAPBEXHLevel3 5 6 2 2" xfId="25862"/>
    <cellStyle name="SAPBEXHLevel3 5 6 3" xfId="25863"/>
    <cellStyle name="SAPBEXHLevel3 5 7" xfId="25864"/>
    <cellStyle name="SAPBEXHLevel3 5 7 2" xfId="25865"/>
    <cellStyle name="SAPBEXHLevel3 5 7 2 2" xfId="25866"/>
    <cellStyle name="SAPBEXHLevel3 5 7 3" xfId="25867"/>
    <cellStyle name="SAPBEXHLevel3 5 8" xfId="25868"/>
    <cellStyle name="SAPBEXHLevel3 5 8 2" xfId="25869"/>
    <cellStyle name="SAPBEXHLevel3 5 9" xfId="25870"/>
    <cellStyle name="SAPBEXHLevel3 6" xfId="25871"/>
    <cellStyle name="SAPBEXHLevel3 6 2" xfId="25872"/>
    <cellStyle name="SAPBEXHLevel3 6 2 2" xfId="25873"/>
    <cellStyle name="SAPBEXHLevel3 6 2 2 2" xfId="25874"/>
    <cellStyle name="SAPBEXHLevel3 6 2 3" xfId="25875"/>
    <cellStyle name="SAPBEXHLevel3 6 3" xfId="25876"/>
    <cellStyle name="SAPBEXHLevel3 6 3 2" xfId="25877"/>
    <cellStyle name="SAPBEXHLevel3 6 3 2 2" xfId="25878"/>
    <cellStyle name="SAPBEXHLevel3 6 3 3" xfId="25879"/>
    <cellStyle name="SAPBEXHLevel3 6 4" xfId="25880"/>
    <cellStyle name="SAPBEXHLevel3 6 4 2" xfId="25881"/>
    <cellStyle name="SAPBEXHLevel3 6 4 2 2" xfId="25882"/>
    <cellStyle name="SAPBEXHLevel3 6 4 3" xfId="25883"/>
    <cellStyle name="SAPBEXHLevel3 6 5" xfId="25884"/>
    <cellStyle name="SAPBEXHLevel3 6 5 2" xfId="25885"/>
    <cellStyle name="SAPBEXHLevel3 6 5 2 2" xfId="25886"/>
    <cellStyle name="SAPBEXHLevel3 6 5 3" xfId="25887"/>
    <cellStyle name="SAPBEXHLevel3 6 6" xfId="25888"/>
    <cellStyle name="SAPBEXHLevel3 6 6 2" xfId="25889"/>
    <cellStyle name="SAPBEXHLevel3 6 6 2 2" xfId="25890"/>
    <cellStyle name="SAPBEXHLevel3 6 6 3" xfId="25891"/>
    <cellStyle name="SAPBEXHLevel3 6 7" xfId="25892"/>
    <cellStyle name="SAPBEXHLevel3 6 7 2" xfId="25893"/>
    <cellStyle name="SAPBEXHLevel3 6 7 2 2" xfId="25894"/>
    <cellStyle name="SAPBEXHLevel3 6 7 3" xfId="25895"/>
    <cellStyle name="SAPBEXHLevel3 6 8" xfId="25896"/>
    <cellStyle name="SAPBEXHLevel3 6 8 2" xfId="25897"/>
    <cellStyle name="SAPBEXHLevel3 6 9" xfId="25898"/>
    <cellStyle name="SAPBEXHLevel3 7" xfId="25899"/>
    <cellStyle name="SAPBEXHLevel3 7 2" xfId="25900"/>
    <cellStyle name="SAPBEXHLevel3 7 2 2" xfId="25901"/>
    <cellStyle name="SAPBEXHLevel3 7 2 2 2" xfId="25902"/>
    <cellStyle name="SAPBEXHLevel3 7 2 3" xfId="25903"/>
    <cellStyle name="SAPBEXHLevel3 7 3" xfId="25904"/>
    <cellStyle name="SAPBEXHLevel3 7 3 2" xfId="25905"/>
    <cellStyle name="SAPBEXHLevel3 7 3 2 2" xfId="25906"/>
    <cellStyle name="SAPBEXHLevel3 7 3 3" xfId="25907"/>
    <cellStyle name="SAPBEXHLevel3 7 4" xfId="25908"/>
    <cellStyle name="SAPBEXHLevel3 7 4 2" xfId="25909"/>
    <cellStyle name="SAPBEXHLevel3 7 4 2 2" xfId="25910"/>
    <cellStyle name="SAPBEXHLevel3 7 4 3" xfId="25911"/>
    <cellStyle name="SAPBEXHLevel3 7 5" xfId="25912"/>
    <cellStyle name="SAPBEXHLevel3 7 5 2" xfId="25913"/>
    <cellStyle name="SAPBEXHLevel3 7 5 2 2" xfId="25914"/>
    <cellStyle name="SAPBEXHLevel3 7 5 3" xfId="25915"/>
    <cellStyle name="SAPBEXHLevel3 7 6" xfId="25916"/>
    <cellStyle name="SAPBEXHLevel3 7 6 2" xfId="25917"/>
    <cellStyle name="SAPBEXHLevel3 7 6 2 2" xfId="25918"/>
    <cellStyle name="SAPBEXHLevel3 7 6 3" xfId="25919"/>
    <cellStyle name="SAPBEXHLevel3 7 7" xfId="25920"/>
    <cellStyle name="SAPBEXHLevel3 7 7 2" xfId="25921"/>
    <cellStyle name="SAPBEXHLevel3 7 7 2 2" xfId="25922"/>
    <cellStyle name="SAPBEXHLevel3 7 7 3" xfId="25923"/>
    <cellStyle name="SAPBEXHLevel3 7 8" xfId="25924"/>
    <cellStyle name="SAPBEXHLevel3 7 8 2" xfId="25925"/>
    <cellStyle name="SAPBEXHLevel3 7 9" xfId="25926"/>
    <cellStyle name="SAPBEXHLevel3 8" xfId="25927"/>
    <cellStyle name="SAPBEXHLevel3 8 2" xfId="25928"/>
    <cellStyle name="SAPBEXHLevel3 8 2 2" xfId="25929"/>
    <cellStyle name="SAPBEXHLevel3 8 2 2 2" xfId="25930"/>
    <cellStyle name="SAPBEXHLevel3 8 2 3" xfId="25931"/>
    <cellStyle name="SAPBEXHLevel3 8 3" xfId="25932"/>
    <cellStyle name="SAPBEXHLevel3 8 3 2" xfId="25933"/>
    <cellStyle name="SAPBEXHLevel3 8 3 2 2" xfId="25934"/>
    <cellStyle name="SAPBEXHLevel3 8 3 3" xfId="25935"/>
    <cellStyle name="SAPBEXHLevel3 8 4" xfId="25936"/>
    <cellStyle name="SAPBEXHLevel3 8 4 2" xfId="25937"/>
    <cellStyle name="SAPBEXHLevel3 8 4 2 2" xfId="25938"/>
    <cellStyle name="SAPBEXHLevel3 8 4 3" xfId="25939"/>
    <cellStyle name="SAPBEXHLevel3 8 5" xfId="25940"/>
    <cellStyle name="SAPBEXHLevel3 8 5 2" xfId="25941"/>
    <cellStyle name="SAPBEXHLevel3 8 5 2 2" xfId="25942"/>
    <cellStyle name="SAPBEXHLevel3 8 5 3" xfId="25943"/>
    <cellStyle name="SAPBEXHLevel3 8 6" xfId="25944"/>
    <cellStyle name="SAPBEXHLevel3 8 6 2" xfId="25945"/>
    <cellStyle name="SAPBEXHLevel3 8 6 2 2" xfId="25946"/>
    <cellStyle name="SAPBEXHLevel3 8 6 3" xfId="25947"/>
    <cellStyle name="SAPBEXHLevel3 8 7" xfId="25948"/>
    <cellStyle name="SAPBEXHLevel3 8 7 2" xfId="25949"/>
    <cellStyle name="SAPBEXHLevel3 8 7 2 2" xfId="25950"/>
    <cellStyle name="SAPBEXHLevel3 8 7 3" xfId="25951"/>
    <cellStyle name="SAPBEXHLevel3 8 8" xfId="25952"/>
    <cellStyle name="SAPBEXHLevel3 8 8 2" xfId="25953"/>
    <cellStyle name="SAPBEXHLevel3 8 9" xfId="25954"/>
    <cellStyle name="SAPBEXHLevel3 9" xfId="25955"/>
    <cellStyle name="SAPBEXHLevel3 9 2" xfId="25956"/>
    <cellStyle name="SAPBEXHLevel3 9 2 2" xfId="25957"/>
    <cellStyle name="SAPBEXHLevel3 9 2 2 2" xfId="25958"/>
    <cellStyle name="SAPBEXHLevel3 9 2 3" xfId="25959"/>
    <cellStyle name="SAPBEXHLevel3 9 3" xfId="25960"/>
    <cellStyle name="SAPBEXHLevel3 9 3 2" xfId="25961"/>
    <cellStyle name="SAPBEXHLevel3 9 3 2 2" xfId="25962"/>
    <cellStyle name="SAPBEXHLevel3 9 3 3" xfId="25963"/>
    <cellStyle name="SAPBEXHLevel3 9 4" xfId="25964"/>
    <cellStyle name="SAPBEXHLevel3 9 4 2" xfId="25965"/>
    <cellStyle name="SAPBEXHLevel3 9 4 2 2" xfId="25966"/>
    <cellStyle name="SAPBEXHLevel3 9 4 3" xfId="25967"/>
    <cellStyle name="SAPBEXHLevel3 9 5" xfId="25968"/>
    <cellStyle name="SAPBEXHLevel3 9 5 2" xfId="25969"/>
    <cellStyle name="SAPBEXHLevel3 9 5 2 2" xfId="25970"/>
    <cellStyle name="SAPBEXHLevel3 9 5 3" xfId="25971"/>
    <cellStyle name="SAPBEXHLevel3 9 6" xfId="25972"/>
    <cellStyle name="SAPBEXHLevel3 9 6 2" xfId="25973"/>
    <cellStyle name="SAPBEXHLevel3 9 6 2 2" xfId="25974"/>
    <cellStyle name="SAPBEXHLevel3 9 6 3" xfId="25975"/>
    <cellStyle name="SAPBEXHLevel3 9 7" xfId="25976"/>
    <cellStyle name="SAPBEXHLevel3 9 7 2" xfId="25977"/>
    <cellStyle name="SAPBEXHLevel3 9 8" xfId="25978"/>
    <cellStyle name="SAPBEXHLevel3_6.1-топл_расход" xfId="25979"/>
    <cellStyle name="SAPBEXHLevel3X" xfId="25980"/>
    <cellStyle name="SAPBEXHLevel3X 10" xfId="25981"/>
    <cellStyle name="SAPBEXHLevel3X 10 2" xfId="25982"/>
    <cellStyle name="SAPBEXHLevel3X 10 2 2" xfId="25983"/>
    <cellStyle name="SAPBEXHLevel3X 10 2 2 2" xfId="25984"/>
    <cellStyle name="SAPBEXHLevel3X 10 2 3" xfId="25985"/>
    <cellStyle name="SAPBEXHLevel3X 10 3" xfId="25986"/>
    <cellStyle name="SAPBEXHLevel3X 10 3 2" xfId="25987"/>
    <cellStyle name="SAPBEXHLevel3X 10 3 2 2" xfId="25988"/>
    <cellStyle name="SAPBEXHLevel3X 10 3 3" xfId="25989"/>
    <cellStyle name="SAPBEXHLevel3X 10 4" xfId="25990"/>
    <cellStyle name="SAPBEXHLevel3X 10 4 2" xfId="25991"/>
    <cellStyle name="SAPBEXHLevel3X 10 4 2 2" xfId="25992"/>
    <cellStyle name="SAPBEXHLevel3X 10 4 3" xfId="25993"/>
    <cellStyle name="SAPBEXHLevel3X 10 5" xfId="25994"/>
    <cellStyle name="SAPBEXHLevel3X 10 5 2" xfId="25995"/>
    <cellStyle name="SAPBEXHLevel3X 10 5 2 2" xfId="25996"/>
    <cellStyle name="SAPBEXHLevel3X 10 5 3" xfId="25997"/>
    <cellStyle name="SAPBEXHLevel3X 10 6" xfId="25998"/>
    <cellStyle name="SAPBEXHLevel3X 10 6 2" xfId="25999"/>
    <cellStyle name="SAPBEXHLevel3X 10 6 2 2" xfId="26000"/>
    <cellStyle name="SAPBEXHLevel3X 10 6 3" xfId="26001"/>
    <cellStyle name="SAPBEXHLevel3X 10 7" xfId="26002"/>
    <cellStyle name="SAPBEXHLevel3X 10 7 2" xfId="26003"/>
    <cellStyle name="SAPBEXHLevel3X 10 8" xfId="26004"/>
    <cellStyle name="SAPBEXHLevel3X 11" xfId="26005"/>
    <cellStyle name="SAPBEXHLevel3X 11 2" xfId="26006"/>
    <cellStyle name="SAPBEXHLevel3X 11 2 2" xfId="26007"/>
    <cellStyle name="SAPBEXHLevel3X 11 3" xfId="26008"/>
    <cellStyle name="SAPBEXHLevel3X 12" xfId="26009"/>
    <cellStyle name="SAPBEXHLevel3X 12 2" xfId="26010"/>
    <cellStyle name="SAPBEXHLevel3X 12 2 2" xfId="26011"/>
    <cellStyle name="SAPBEXHLevel3X 12 3" xfId="26012"/>
    <cellStyle name="SAPBEXHLevel3X 13" xfId="26013"/>
    <cellStyle name="SAPBEXHLevel3X 13 2" xfId="26014"/>
    <cellStyle name="SAPBEXHLevel3X 13 2 2" xfId="26015"/>
    <cellStyle name="SAPBEXHLevel3X 13 3" xfId="26016"/>
    <cellStyle name="SAPBEXHLevel3X 14" xfId="26017"/>
    <cellStyle name="SAPBEXHLevel3X 14 2" xfId="26018"/>
    <cellStyle name="SAPBEXHLevel3X 14 2 2" xfId="26019"/>
    <cellStyle name="SAPBEXHLevel3X 14 3" xfId="26020"/>
    <cellStyle name="SAPBEXHLevel3X 15" xfId="26021"/>
    <cellStyle name="SAPBEXHLevel3X 15 2" xfId="26022"/>
    <cellStyle name="SAPBEXHLevel3X 15 2 2" xfId="26023"/>
    <cellStyle name="SAPBEXHLevel3X 15 3" xfId="26024"/>
    <cellStyle name="SAPBEXHLevel3X 16" xfId="26025"/>
    <cellStyle name="SAPBEXHLevel3X 16 2" xfId="26026"/>
    <cellStyle name="SAPBEXHLevel3X 17" xfId="26027"/>
    <cellStyle name="SAPBEXHLevel3X 18" xfId="26028"/>
    <cellStyle name="SAPBEXHLevel3X 2" xfId="26029"/>
    <cellStyle name="SAPBEXHLevel3X 2 10" xfId="26030"/>
    <cellStyle name="SAPBEXHLevel3X 2 10 2" xfId="26031"/>
    <cellStyle name="SAPBEXHLevel3X 2 10 2 2" xfId="26032"/>
    <cellStyle name="SAPBEXHLevel3X 2 10 3" xfId="26033"/>
    <cellStyle name="SAPBEXHLevel3X 2 11" xfId="26034"/>
    <cellStyle name="SAPBEXHLevel3X 2 11 2" xfId="26035"/>
    <cellStyle name="SAPBEXHLevel3X 2 11 2 2" xfId="26036"/>
    <cellStyle name="SAPBEXHLevel3X 2 11 3" xfId="26037"/>
    <cellStyle name="SAPBEXHLevel3X 2 12" xfId="26038"/>
    <cellStyle name="SAPBEXHLevel3X 2 12 2" xfId="26039"/>
    <cellStyle name="SAPBEXHLevel3X 2 12 2 2" xfId="26040"/>
    <cellStyle name="SAPBEXHLevel3X 2 12 3" xfId="26041"/>
    <cellStyle name="SAPBEXHLevel3X 2 13" xfId="26042"/>
    <cellStyle name="SAPBEXHLevel3X 2 13 2" xfId="26043"/>
    <cellStyle name="SAPBEXHLevel3X 2 13 2 2" xfId="26044"/>
    <cellStyle name="SAPBEXHLevel3X 2 13 3" xfId="26045"/>
    <cellStyle name="SAPBEXHLevel3X 2 14" xfId="26046"/>
    <cellStyle name="SAPBEXHLevel3X 2 14 2" xfId="26047"/>
    <cellStyle name="SAPBEXHLevel3X 2 14 2 2" xfId="26048"/>
    <cellStyle name="SAPBEXHLevel3X 2 14 3" xfId="26049"/>
    <cellStyle name="SAPBEXHLevel3X 2 15" xfId="26050"/>
    <cellStyle name="SAPBEXHLevel3X 2 15 2" xfId="26051"/>
    <cellStyle name="SAPBEXHLevel3X 2 16" xfId="26052"/>
    <cellStyle name="SAPBEXHLevel3X 2 17" xfId="26053"/>
    <cellStyle name="SAPBEXHLevel3X 2 2" xfId="26054"/>
    <cellStyle name="SAPBEXHLevel3X 2 2 10" xfId="26055"/>
    <cellStyle name="SAPBEXHLevel3X 2 2 10 2" xfId="26056"/>
    <cellStyle name="SAPBEXHLevel3X 2 2 10 2 2" xfId="26057"/>
    <cellStyle name="SAPBEXHLevel3X 2 2 10 3" xfId="26058"/>
    <cellStyle name="SAPBEXHLevel3X 2 2 11" xfId="26059"/>
    <cellStyle name="SAPBEXHLevel3X 2 2 11 2" xfId="26060"/>
    <cellStyle name="SAPBEXHLevel3X 2 2 11 2 2" xfId="26061"/>
    <cellStyle name="SAPBEXHLevel3X 2 2 11 3" xfId="26062"/>
    <cellStyle name="SAPBEXHLevel3X 2 2 12" xfId="26063"/>
    <cellStyle name="SAPBEXHLevel3X 2 2 12 2" xfId="26064"/>
    <cellStyle name="SAPBEXHLevel3X 2 2 12 2 2" xfId="26065"/>
    <cellStyle name="SAPBEXHLevel3X 2 2 12 3" xfId="26066"/>
    <cellStyle name="SAPBEXHLevel3X 2 2 13" xfId="26067"/>
    <cellStyle name="SAPBEXHLevel3X 2 2 13 2" xfId="26068"/>
    <cellStyle name="SAPBEXHLevel3X 2 2 13 2 2" xfId="26069"/>
    <cellStyle name="SAPBEXHLevel3X 2 2 13 3" xfId="26070"/>
    <cellStyle name="SAPBEXHLevel3X 2 2 14" xfId="26071"/>
    <cellStyle name="SAPBEXHLevel3X 2 2 14 2" xfId="26072"/>
    <cellStyle name="SAPBEXHLevel3X 2 2 15" xfId="26073"/>
    <cellStyle name="SAPBEXHLevel3X 2 2 16" xfId="26074"/>
    <cellStyle name="SAPBEXHLevel3X 2 2 2" xfId="26075"/>
    <cellStyle name="SAPBEXHLevel3X 2 2 2 2" xfId="26076"/>
    <cellStyle name="SAPBEXHLevel3X 2 2 2 2 2" xfId="26077"/>
    <cellStyle name="SAPBEXHLevel3X 2 2 2 2 2 2" xfId="26078"/>
    <cellStyle name="SAPBEXHLevel3X 2 2 2 2 3" xfId="26079"/>
    <cellStyle name="SAPBEXHLevel3X 2 2 2 3" xfId="26080"/>
    <cellStyle name="SAPBEXHLevel3X 2 2 2 3 2" xfId="26081"/>
    <cellStyle name="SAPBEXHLevel3X 2 2 2 3 2 2" xfId="26082"/>
    <cellStyle name="SAPBEXHLevel3X 2 2 2 3 3" xfId="26083"/>
    <cellStyle name="SAPBEXHLevel3X 2 2 2 4" xfId="26084"/>
    <cellStyle name="SAPBEXHLevel3X 2 2 2 4 2" xfId="26085"/>
    <cellStyle name="SAPBEXHLevel3X 2 2 2 4 2 2" xfId="26086"/>
    <cellStyle name="SAPBEXHLevel3X 2 2 2 4 3" xfId="26087"/>
    <cellStyle name="SAPBEXHLevel3X 2 2 2 5" xfId="26088"/>
    <cellStyle name="SAPBEXHLevel3X 2 2 2 5 2" xfId="26089"/>
    <cellStyle name="SAPBEXHLevel3X 2 2 2 5 2 2" xfId="26090"/>
    <cellStyle name="SAPBEXHLevel3X 2 2 2 5 3" xfId="26091"/>
    <cellStyle name="SAPBEXHLevel3X 2 2 2 6" xfId="26092"/>
    <cellStyle name="SAPBEXHLevel3X 2 2 2 6 2" xfId="26093"/>
    <cellStyle name="SAPBEXHLevel3X 2 2 2 6 2 2" xfId="26094"/>
    <cellStyle name="SAPBEXHLevel3X 2 2 2 6 3" xfId="26095"/>
    <cellStyle name="SAPBEXHLevel3X 2 2 2 7" xfId="26096"/>
    <cellStyle name="SAPBEXHLevel3X 2 2 2 7 2" xfId="26097"/>
    <cellStyle name="SAPBEXHLevel3X 2 2 2 7 2 2" xfId="26098"/>
    <cellStyle name="SAPBEXHLevel3X 2 2 2 7 3" xfId="26099"/>
    <cellStyle name="SAPBEXHLevel3X 2 2 2 8" xfId="26100"/>
    <cellStyle name="SAPBEXHLevel3X 2 2 2 8 2" xfId="26101"/>
    <cellStyle name="SAPBEXHLevel3X 2 2 2 9" xfId="26102"/>
    <cellStyle name="SAPBEXHLevel3X 2 2 3" xfId="26103"/>
    <cellStyle name="SAPBEXHLevel3X 2 2 3 2" xfId="26104"/>
    <cellStyle name="SAPBEXHLevel3X 2 2 3 2 2" xfId="26105"/>
    <cellStyle name="SAPBEXHLevel3X 2 2 3 2 2 2" xfId="26106"/>
    <cellStyle name="SAPBEXHLevel3X 2 2 3 2 3" xfId="26107"/>
    <cellStyle name="SAPBEXHLevel3X 2 2 3 3" xfId="26108"/>
    <cellStyle name="SAPBEXHLevel3X 2 2 3 3 2" xfId="26109"/>
    <cellStyle name="SAPBEXHLevel3X 2 2 3 3 2 2" xfId="26110"/>
    <cellStyle name="SAPBEXHLevel3X 2 2 3 3 3" xfId="26111"/>
    <cellStyle name="SAPBEXHLevel3X 2 2 3 4" xfId="26112"/>
    <cellStyle name="SAPBEXHLevel3X 2 2 3 4 2" xfId="26113"/>
    <cellStyle name="SAPBEXHLevel3X 2 2 3 4 2 2" xfId="26114"/>
    <cellStyle name="SAPBEXHLevel3X 2 2 3 4 3" xfId="26115"/>
    <cellStyle name="SAPBEXHLevel3X 2 2 3 5" xfId="26116"/>
    <cellStyle name="SAPBEXHLevel3X 2 2 3 5 2" xfId="26117"/>
    <cellStyle name="SAPBEXHLevel3X 2 2 3 5 2 2" xfId="26118"/>
    <cellStyle name="SAPBEXHLevel3X 2 2 3 5 3" xfId="26119"/>
    <cellStyle name="SAPBEXHLevel3X 2 2 3 6" xfId="26120"/>
    <cellStyle name="SAPBEXHLevel3X 2 2 3 6 2" xfId="26121"/>
    <cellStyle name="SAPBEXHLevel3X 2 2 3 6 2 2" xfId="26122"/>
    <cellStyle name="SAPBEXHLevel3X 2 2 3 6 3" xfId="26123"/>
    <cellStyle name="SAPBEXHLevel3X 2 2 3 7" xfId="26124"/>
    <cellStyle name="SAPBEXHLevel3X 2 2 3 7 2" xfId="26125"/>
    <cellStyle name="SAPBEXHLevel3X 2 2 3 7 2 2" xfId="26126"/>
    <cellStyle name="SAPBEXHLevel3X 2 2 3 7 3" xfId="26127"/>
    <cellStyle name="SAPBEXHLevel3X 2 2 3 8" xfId="26128"/>
    <cellStyle name="SAPBEXHLevel3X 2 2 3 8 2" xfId="26129"/>
    <cellStyle name="SAPBEXHLevel3X 2 2 3 9" xfId="26130"/>
    <cellStyle name="SAPBEXHLevel3X 2 2 4" xfId="26131"/>
    <cellStyle name="SAPBEXHLevel3X 2 2 4 2" xfId="26132"/>
    <cellStyle name="SAPBEXHLevel3X 2 2 4 2 2" xfId="26133"/>
    <cellStyle name="SAPBEXHLevel3X 2 2 4 2 2 2" xfId="26134"/>
    <cellStyle name="SAPBEXHLevel3X 2 2 4 2 3" xfId="26135"/>
    <cellStyle name="SAPBEXHLevel3X 2 2 4 3" xfId="26136"/>
    <cellStyle name="SAPBEXHLevel3X 2 2 4 3 2" xfId="26137"/>
    <cellStyle name="SAPBEXHLevel3X 2 2 4 3 2 2" xfId="26138"/>
    <cellStyle name="SAPBEXHLevel3X 2 2 4 3 3" xfId="26139"/>
    <cellStyle name="SAPBEXHLevel3X 2 2 4 4" xfId="26140"/>
    <cellStyle name="SAPBEXHLevel3X 2 2 4 4 2" xfId="26141"/>
    <cellStyle name="SAPBEXHLevel3X 2 2 4 4 2 2" xfId="26142"/>
    <cellStyle name="SAPBEXHLevel3X 2 2 4 4 3" xfId="26143"/>
    <cellStyle name="SAPBEXHLevel3X 2 2 4 5" xfId="26144"/>
    <cellStyle name="SAPBEXHLevel3X 2 2 4 5 2" xfId="26145"/>
    <cellStyle name="SAPBEXHLevel3X 2 2 4 5 2 2" xfId="26146"/>
    <cellStyle name="SAPBEXHLevel3X 2 2 4 5 3" xfId="26147"/>
    <cellStyle name="SAPBEXHLevel3X 2 2 4 6" xfId="26148"/>
    <cellStyle name="SAPBEXHLevel3X 2 2 4 6 2" xfId="26149"/>
    <cellStyle name="SAPBEXHLevel3X 2 2 4 6 2 2" xfId="26150"/>
    <cellStyle name="SAPBEXHLevel3X 2 2 4 6 3" xfId="26151"/>
    <cellStyle name="SAPBEXHLevel3X 2 2 4 7" xfId="26152"/>
    <cellStyle name="SAPBEXHLevel3X 2 2 4 7 2" xfId="26153"/>
    <cellStyle name="SAPBEXHLevel3X 2 2 4 7 2 2" xfId="26154"/>
    <cellStyle name="SAPBEXHLevel3X 2 2 4 7 3" xfId="26155"/>
    <cellStyle name="SAPBEXHLevel3X 2 2 4 8" xfId="26156"/>
    <cellStyle name="SAPBEXHLevel3X 2 2 4 8 2" xfId="26157"/>
    <cellStyle name="SAPBEXHLevel3X 2 2 4 9" xfId="26158"/>
    <cellStyle name="SAPBEXHLevel3X 2 2 5" xfId="26159"/>
    <cellStyle name="SAPBEXHLevel3X 2 2 5 2" xfId="26160"/>
    <cellStyle name="SAPBEXHLevel3X 2 2 5 2 2" xfId="26161"/>
    <cellStyle name="SAPBEXHLevel3X 2 2 5 2 2 2" xfId="26162"/>
    <cellStyle name="SAPBEXHLevel3X 2 2 5 2 3" xfId="26163"/>
    <cellStyle name="SAPBEXHLevel3X 2 2 5 3" xfId="26164"/>
    <cellStyle name="SAPBEXHLevel3X 2 2 5 3 2" xfId="26165"/>
    <cellStyle name="SAPBEXHLevel3X 2 2 5 3 2 2" xfId="26166"/>
    <cellStyle name="SAPBEXHLevel3X 2 2 5 3 3" xfId="26167"/>
    <cellStyle name="SAPBEXHLevel3X 2 2 5 4" xfId="26168"/>
    <cellStyle name="SAPBEXHLevel3X 2 2 5 4 2" xfId="26169"/>
    <cellStyle name="SAPBEXHLevel3X 2 2 5 4 2 2" xfId="26170"/>
    <cellStyle name="SAPBEXHLevel3X 2 2 5 4 3" xfId="26171"/>
    <cellStyle name="SAPBEXHLevel3X 2 2 5 5" xfId="26172"/>
    <cellStyle name="SAPBEXHLevel3X 2 2 5 5 2" xfId="26173"/>
    <cellStyle name="SAPBEXHLevel3X 2 2 5 5 2 2" xfId="26174"/>
    <cellStyle name="SAPBEXHLevel3X 2 2 5 5 3" xfId="26175"/>
    <cellStyle name="SAPBEXHLevel3X 2 2 5 6" xfId="26176"/>
    <cellStyle name="SAPBEXHLevel3X 2 2 5 6 2" xfId="26177"/>
    <cellStyle name="SAPBEXHLevel3X 2 2 5 6 2 2" xfId="26178"/>
    <cellStyle name="SAPBEXHLevel3X 2 2 5 6 3" xfId="26179"/>
    <cellStyle name="SAPBEXHLevel3X 2 2 5 7" xfId="26180"/>
    <cellStyle name="SAPBEXHLevel3X 2 2 5 7 2" xfId="26181"/>
    <cellStyle name="SAPBEXHLevel3X 2 2 5 8" xfId="26182"/>
    <cellStyle name="SAPBEXHLevel3X 2 2 6" xfId="26183"/>
    <cellStyle name="SAPBEXHLevel3X 2 2 6 2" xfId="26184"/>
    <cellStyle name="SAPBEXHLevel3X 2 2 6 2 2" xfId="26185"/>
    <cellStyle name="SAPBEXHLevel3X 2 2 6 2 2 2" xfId="26186"/>
    <cellStyle name="SAPBEXHLevel3X 2 2 6 2 3" xfId="26187"/>
    <cellStyle name="SAPBEXHLevel3X 2 2 6 3" xfId="26188"/>
    <cellStyle name="SAPBEXHLevel3X 2 2 6 3 2" xfId="26189"/>
    <cellStyle name="SAPBEXHLevel3X 2 2 6 3 2 2" xfId="26190"/>
    <cellStyle name="SAPBEXHLevel3X 2 2 6 3 3" xfId="26191"/>
    <cellStyle name="SAPBEXHLevel3X 2 2 6 4" xfId="26192"/>
    <cellStyle name="SAPBEXHLevel3X 2 2 6 4 2" xfId="26193"/>
    <cellStyle name="SAPBEXHLevel3X 2 2 6 4 2 2" xfId="26194"/>
    <cellStyle name="SAPBEXHLevel3X 2 2 6 4 3" xfId="26195"/>
    <cellStyle name="SAPBEXHLevel3X 2 2 6 5" xfId="26196"/>
    <cellStyle name="SAPBEXHLevel3X 2 2 6 5 2" xfId="26197"/>
    <cellStyle name="SAPBEXHLevel3X 2 2 6 5 2 2" xfId="26198"/>
    <cellStyle name="SAPBEXHLevel3X 2 2 6 5 3" xfId="26199"/>
    <cellStyle name="SAPBEXHLevel3X 2 2 6 6" xfId="26200"/>
    <cellStyle name="SAPBEXHLevel3X 2 2 6 6 2" xfId="26201"/>
    <cellStyle name="SAPBEXHLevel3X 2 2 6 6 2 2" xfId="26202"/>
    <cellStyle name="SAPBEXHLevel3X 2 2 6 6 3" xfId="26203"/>
    <cellStyle name="SAPBEXHLevel3X 2 2 6 7" xfId="26204"/>
    <cellStyle name="SAPBEXHLevel3X 2 2 6 7 2" xfId="26205"/>
    <cellStyle name="SAPBEXHLevel3X 2 2 6 8" xfId="26206"/>
    <cellStyle name="SAPBEXHLevel3X 2 2 7" xfId="26207"/>
    <cellStyle name="SAPBEXHLevel3X 2 2 7 2" xfId="26208"/>
    <cellStyle name="SAPBEXHLevel3X 2 2 7 2 2" xfId="26209"/>
    <cellStyle name="SAPBEXHLevel3X 2 2 7 2 2 2" xfId="26210"/>
    <cellStyle name="SAPBEXHLevel3X 2 2 7 2 3" xfId="26211"/>
    <cellStyle name="SAPBEXHLevel3X 2 2 7 3" xfId="26212"/>
    <cellStyle name="SAPBEXHLevel3X 2 2 7 3 2" xfId="26213"/>
    <cellStyle name="SAPBEXHLevel3X 2 2 7 3 2 2" xfId="26214"/>
    <cellStyle name="SAPBEXHLevel3X 2 2 7 3 3" xfId="26215"/>
    <cellStyle name="SAPBEXHLevel3X 2 2 7 4" xfId="26216"/>
    <cellStyle name="SAPBEXHLevel3X 2 2 7 4 2" xfId="26217"/>
    <cellStyle name="SAPBEXHLevel3X 2 2 7 4 2 2" xfId="26218"/>
    <cellStyle name="SAPBEXHLevel3X 2 2 7 4 3" xfId="26219"/>
    <cellStyle name="SAPBEXHLevel3X 2 2 7 5" xfId="26220"/>
    <cellStyle name="SAPBEXHLevel3X 2 2 7 5 2" xfId="26221"/>
    <cellStyle name="SAPBEXHLevel3X 2 2 7 5 2 2" xfId="26222"/>
    <cellStyle name="SAPBEXHLevel3X 2 2 7 5 3" xfId="26223"/>
    <cellStyle name="SAPBEXHLevel3X 2 2 7 6" xfId="26224"/>
    <cellStyle name="SAPBEXHLevel3X 2 2 7 6 2" xfId="26225"/>
    <cellStyle name="SAPBEXHLevel3X 2 2 7 6 2 2" xfId="26226"/>
    <cellStyle name="SAPBEXHLevel3X 2 2 7 6 3" xfId="26227"/>
    <cellStyle name="SAPBEXHLevel3X 2 2 7 7" xfId="26228"/>
    <cellStyle name="SAPBEXHLevel3X 2 2 7 7 2" xfId="26229"/>
    <cellStyle name="SAPBEXHLevel3X 2 2 7 8" xfId="26230"/>
    <cellStyle name="SAPBEXHLevel3X 2 2 8" xfId="26231"/>
    <cellStyle name="SAPBEXHLevel3X 2 2 8 2" xfId="26232"/>
    <cellStyle name="SAPBEXHLevel3X 2 2 8 2 2" xfId="26233"/>
    <cellStyle name="SAPBEXHLevel3X 2 2 8 2 2 2" xfId="26234"/>
    <cellStyle name="SAPBEXHLevel3X 2 2 8 2 3" xfId="26235"/>
    <cellStyle name="SAPBEXHLevel3X 2 2 8 3" xfId="26236"/>
    <cellStyle name="SAPBEXHLevel3X 2 2 8 3 2" xfId="26237"/>
    <cellStyle name="SAPBEXHLevel3X 2 2 8 3 2 2" xfId="26238"/>
    <cellStyle name="SAPBEXHLevel3X 2 2 8 3 3" xfId="26239"/>
    <cellStyle name="SAPBEXHLevel3X 2 2 8 4" xfId="26240"/>
    <cellStyle name="SAPBEXHLevel3X 2 2 8 4 2" xfId="26241"/>
    <cellStyle name="SAPBEXHLevel3X 2 2 8 4 2 2" xfId="26242"/>
    <cellStyle name="SAPBEXHLevel3X 2 2 8 4 3" xfId="26243"/>
    <cellStyle name="SAPBEXHLevel3X 2 2 8 5" xfId="26244"/>
    <cellStyle name="SAPBEXHLevel3X 2 2 8 5 2" xfId="26245"/>
    <cellStyle name="SAPBEXHLevel3X 2 2 8 5 2 2" xfId="26246"/>
    <cellStyle name="SAPBEXHLevel3X 2 2 8 5 3" xfId="26247"/>
    <cellStyle name="SAPBEXHLevel3X 2 2 8 6" xfId="26248"/>
    <cellStyle name="SAPBEXHLevel3X 2 2 8 6 2" xfId="26249"/>
    <cellStyle name="SAPBEXHLevel3X 2 2 8 6 2 2" xfId="26250"/>
    <cellStyle name="SAPBEXHLevel3X 2 2 8 6 3" xfId="26251"/>
    <cellStyle name="SAPBEXHLevel3X 2 2 8 7" xfId="26252"/>
    <cellStyle name="SAPBEXHLevel3X 2 2 8 7 2" xfId="26253"/>
    <cellStyle name="SAPBEXHLevel3X 2 2 8 8" xfId="26254"/>
    <cellStyle name="SAPBEXHLevel3X 2 2 9" xfId="26255"/>
    <cellStyle name="SAPBEXHLevel3X 2 2 9 2" xfId="26256"/>
    <cellStyle name="SAPBEXHLevel3X 2 2 9 2 2" xfId="26257"/>
    <cellStyle name="SAPBEXHLevel3X 2 2 9 3" xfId="26258"/>
    <cellStyle name="SAPBEXHLevel3X 2 3" xfId="26259"/>
    <cellStyle name="SAPBEXHLevel3X 2 3 2" xfId="26260"/>
    <cellStyle name="SAPBEXHLevel3X 2 3 2 2" xfId="26261"/>
    <cellStyle name="SAPBEXHLevel3X 2 3 2 2 2" xfId="26262"/>
    <cellStyle name="SAPBEXHLevel3X 2 3 2 3" xfId="26263"/>
    <cellStyle name="SAPBEXHLevel3X 2 3 3" xfId="26264"/>
    <cellStyle name="SAPBEXHLevel3X 2 3 3 2" xfId="26265"/>
    <cellStyle name="SAPBEXHLevel3X 2 3 3 2 2" xfId="26266"/>
    <cellStyle name="SAPBEXHLevel3X 2 3 3 3" xfId="26267"/>
    <cellStyle name="SAPBEXHLevel3X 2 3 4" xfId="26268"/>
    <cellStyle name="SAPBEXHLevel3X 2 3 4 2" xfId="26269"/>
    <cellStyle name="SAPBEXHLevel3X 2 3 4 2 2" xfId="26270"/>
    <cellStyle name="SAPBEXHLevel3X 2 3 4 3" xfId="26271"/>
    <cellStyle name="SAPBEXHLevel3X 2 3 5" xfId="26272"/>
    <cellStyle name="SAPBEXHLevel3X 2 3 5 2" xfId="26273"/>
    <cellStyle name="SAPBEXHLevel3X 2 3 5 2 2" xfId="26274"/>
    <cellStyle name="SAPBEXHLevel3X 2 3 5 3" xfId="26275"/>
    <cellStyle name="SAPBEXHLevel3X 2 3 6" xfId="26276"/>
    <cellStyle name="SAPBEXHLevel3X 2 3 6 2" xfId="26277"/>
    <cellStyle name="SAPBEXHLevel3X 2 3 6 2 2" xfId="26278"/>
    <cellStyle name="SAPBEXHLevel3X 2 3 6 3" xfId="26279"/>
    <cellStyle name="SAPBEXHLevel3X 2 3 7" xfId="26280"/>
    <cellStyle name="SAPBEXHLevel3X 2 3 7 2" xfId="26281"/>
    <cellStyle name="SAPBEXHLevel3X 2 3 7 2 2" xfId="26282"/>
    <cellStyle name="SAPBEXHLevel3X 2 3 7 3" xfId="26283"/>
    <cellStyle name="SAPBEXHLevel3X 2 3 8" xfId="26284"/>
    <cellStyle name="SAPBEXHLevel3X 2 3 8 2" xfId="26285"/>
    <cellStyle name="SAPBEXHLevel3X 2 3 9" xfId="26286"/>
    <cellStyle name="SAPBEXHLevel3X 2 4" xfId="26287"/>
    <cellStyle name="SAPBEXHLevel3X 2 4 2" xfId="26288"/>
    <cellStyle name="SAPBEXHLevel3X 2 4 2 2" xfId="26289"/>
    <cellStyle name="SAPBEXHLevel3X 2 4 2 2 2" xfId="26290"/>
    <cellStyle name="SAPBEXHLevel3X 2 4 2 3" xfId="26291"/>
    <cellStyle name="SAPBEXHLevel3X 2 4 3" xfId="26292"/>
    <cellStyle name="SAPBEXHLevel3X 2 4 3 2" xfId="26293"/>
    <cellStyle name="SAPBEXHLevel3X 2 4 3 2 2" xfId="26294"/>
    <cellStyle name="SAPBEXHLevel3X 2 4 3 3" xfId="26295"/>
    <cellStyle name="SAPBEXHLevel3X 2 4 4" xfId="26296"/>
    <cellStyle name="SAPBEXHLevel3X 2 4 4 2" xfId="26297"/>
    <cellStyle name="SAPBEXHLevel3X 2 4 4 2 2" xfId="26298"/>
    <cellStyle name="SAPBEXHLevel3X 2 4 4 3" xfId="26299"/>
    <cellStyle name="SAPBEXHLevel3X 2 4 5" xfId="26300"/>
    <cellStyle name="SAPBEXHLevel3X 2 4 5 2" xfId="26301"/>
    <cellStyle name="SAPBEXHLevel3X 2 4 5 2 2" xfId="26302"/>
    <cellStyle name="SAPBEXHLevel3X 2 4 5 3" xfId="26303"/>
    <cellStyle name="SAPBEXHLevel3X 2 4 6" xfId="26304"/>
    <cellStyle name="SAPBEXHLevel3X 2 4 6 2" xfId="26305"/>
    <cellStyle name="SAPBEXHLevel3X 2 4 6 2 2" xfId="26306"/>
    <cellStyle name="SAPBEXHLevel3X 2 4 6 3" xfId="26307"/>
    <cellStyle name="SAPBEXHLevel3X 2 4 7" xfId="26308"/>
    <cellStyle name="SAPBEXHLevel3X 2 4 7 2" xfId="26309"/>
    <cellStyle name="SAPBEXHLevel3X 2 4 7 2 2" xfId="26310"/>
    <cellStyle name="SAPBEXHLevel3X 2 4 7 3" xfId="26311"/>
    <cellStyle name="SAPBEXHLevel3X 2 4 8" xfId="26312"/>
    <cellStyle name="SAPBEXHLevel3X 2 4 8 2" xfId="26313"/>
    <cellStyle name="SAPBEXHLevel3X 2 4 9" xfId="26314"/>
    <cellStyle name="SAPBEXHLevel3X 2 5" xfId="26315"/>
    <cellStyle name="SAPBEXHLevel3X 2 5 2" xfId="26316"/>
    <cellStyle name="SAPBEXHLevel3X 2 5 2 2" xfId="26317"/>
    <cellStyle name="SAPBEXHLevel3X 2 5 2 2 2" xfId="26318"/>
    <cellStyle name="SAPBEXHLevel3X 2 5 2 3" xfId="26319"/>
    <cellStyle name="SAPBEXHLevel3X 2 5 3" xfId="26320"/>
    <cellStyle name="SAPBEXHLevel3X 2 5 3 2" xfId="26321"/>
    <cellStyle name="SAPBEXHLevel3X 2 5 3 2 2" xfId="26322"/>
    <cellStyle name="SAPBEXHLevel3X 2 5 3 3" xfId="26323"/>
    <cellStyle name="SAPBEXHLevel3X 2 5 4" xfId="26324"/>
    <cellStyle name="SAPBEXHLevel3X 2 5 4 2" xfId="26325"/>
    <cellStyle name="SAPBEXHLevel3X 2 5 4 2 2" xfId="26326"/>
    <cellStyle name="SAPBEXHLevel3X 2 5 4 3" xfId="26327"/>
    <cellStyle name="SAPBEXHLevel3X 2 5 5" xfId="26328"/>
    <cellStyle name="SAPBEXHLevel3X 2 5 5 2" xfId="26329"/>
    <cellStyle name="SAPBEXHLevel3X 2 5 5 2 2" xfId="26330"/>
    <cellStyle name="SAPBEXHLevel3X 2 5 5 3" xfId="26331"/>
    <cellStyle name="SAPBEXHLevel3X 2 5 6" xfId="26332"/>
    <cellStyle name="SAPBEXHLevel3X 2 5 6 2" xfId="26333"/>
    <cellStyle name="SAPBEXHLevel3X 2 5 6 2 2" xfId="26334"/>
    <cellStyle name="SAPBEXHLevel3X 2 5 6 3" xfId="26335"/>
    <cellStyle name="SAPBEXHLevel3X 2 5 7" xfId="26336"/>
    <cellStyle name="SAPBEXHLevel3X 2 5 7 2" xfId="26337"/>
    <cellStyle name="SAPBEXHLevel3X 2 5 7 2 2" xfId="26338"/>
    <cellStyle name="SAPBEXHLevel3X 2 5 7 3" xfId="26339"/>
    <cellStyle name="SAPBEXHLevel3X 2 5 8" xfId="26340"/>
    <cellStyle name="SAPBEXHLevel3X 2 5 8 2" xfId="26341"/>
    <cellStyle name="SAPBEXHLevel3X 2 5 9" xfId="26342"/>
    <cellStyle name="SAPBEXHLevel3X 2 6" xfId="26343"/>
    <cellStyle name="SAPBEXHLevel3X 2 6 2" xfId="26344"/>
    <cellStyle name="SAPBEXHLevel3X 2 6 2 2" xfId="26345"/>
    <cellStyle name="SAPBEXHLevel3X 2 6 2 2 2" xfId="26346"/>
    <cellStyle name="SAPBEXHLevel3X 2 6 2 3" xfId="26347"/>
    <cellStyle name="SAPBEXHLevel3X 2 6 3" xfId="26348"/>
    <cellStyle name="SAPBEXHLevel3X 2 6 3 2" xfId="26349"/>
    <cellStyle name="SAPBEXHLevel3X 2 6 3 2 2" xfId="26350"/>
    <cellStyle name="SAPBEXHLevel3X 2 6 3 3" xfId="26351"/>
    <cellStyle name="SAPBEXHLevel3X 2 6 4" xfId="26352"/>
    <cellStyle name="SAPBEXHLevel3X 2 6 4 2" xfId="26353"/>
    <cellStyle name="SAPBEXHLevel3X 2 6 4 2 2" xfId="26354"/>
    <cellStyle name="SAPBEXHLevel3X 2 6 4 3" xfId="26355"/>
    <cellStyle name="SAPBEXHLevel3X 2 6 5" xfId="26356"/>
    <cellStyle name="SAPBEXHLevel3X 2 6 5 2" xfId="26357"/>
    <cellStyle name="SAPBEXHLevel3X 2 6 5 2 2" xfId="26358"/>
    <cellStyle name="SAPBEXHLevel3X 2 6 5 3" xfId="26359"/>
    <cellStyle name="SAPBEXHLevel3X 2 6 6" xfId="26360"/>
    <cellStyle name="SAPBEXHLevel3X 2 6 6 2" xfId="26361"/>
    <cellStyle name="SAPBEXHLevel3X 2 6 6 2 2" xfId="26362"/>
    <cellStyle name="SAPBEXHLevel3X 2 6 6 3" xfId="26363"/>
    <cellStyle name="SAPBEXHLevel3X 2 6 7" xfId="26364"/>
    <cellStyle name="SAPBEXHLevel3X 2 6 7 2" xfId="26365"/>
    <cellStyle name="SAPBEXHLevel3X 2 6 8" xfId="26366"/>
    <cellStyle name="SAPBEXHLevel3X 2 7" xfId="26367"/>
    <cellStyle name="SAPBEXHLevel3X 2 7 2" xfId="26368"/>
    <cellStyle name="SAPBEXHLevel3X 2 7 2 2" xfId="26369"/>
    <cellStyle name="SAPBEXHLevel3X 2 7 2 2 2" xfId="26370"/>
    <cellStyle name="SAPBEXHLevel3X 2 7 2 3" xfId="26371"/>
    <cellStyle name="SAPBEXHLevel3X 2 7 3" xfId="26372"/>
    <cellStyle name="SAPBEXHLevel3X 2 7 3 2" xfId="26373"/>
    <cellStyle name="SAPBEXHLevel3X 2 7 3 2 2" xfId="26374"/>
    <cellStyle name="SAPBEXHLevel3X 2 7 3 3" xfId="26375"/>
    <cellStyle name="SAPBEXHLevel3X 2 7 4" xfId="26376"/>
    <cellStyle name="SAPBEXHLevel3X 2 7 4 2" xfId="26377"/>
    <cellStyle name="SAPBEXHLevel3X 2 7 4 2 2" xfId="26378"/>
    <cellStyle name="SAPBEXHLevel3X 2 7 4 3" xfId="26379"/>
    <cellStyle name="SAPBEXHLevel3X 2 7 5" xfId="26380"/>
    <cellStyle name="SAPBEXHLevel3X 2 7 5 2" xfId="26381"/>
    <cellStyle name="SAPBEXHLevel3X 2 7 5 2 2" xfId="26382"/>
    <cellStyle name="SAPBEXHLevel3X 2 7 5 3" xfId="26383"/>
    <cellStyle name="SAPBEXHLevel3X 2 7 6" xfId="26384"/>
    <cellStyle name="SAPBEXHLevel3X 2 7 6 2" xfId="26385"/>
    <cellStyle name="SAPBEXHLevel3X 2 7 6 2 2" xfId="26386"/>
    <cellStyle name="SAPBEXHLevel3X 2 7 6 3" xfId="26387"/>
    <cellStyle name="SAPBEXHLevel3X 2 7 7" xfId="26388"/>
    <cellStyle name="SAPBEXHLevel3X 2 7 7 2" xfId="26389"/>
    <cellStyle name="SAPBEXHLevel3X 2 7 8" xfId="26390"/>
    <cellStyle name="SAPBEXHLevel3X 2 8" xfId="26391"/>
    <cellStyle name="SAPBEXHLevel3X 2 8 2" xfId="26392"/>
    <cellStyle name="SAPBEXHLevel3X 2 8 2 2" xfId="26393"/>
    <cellStyle name="SAPBEXHLevel3X 2 8 2 2 2" xfId="26394"/>
    <cellStyle name="SAPBEXHLevel3X 2 8 2 3" xfId="26395"/>
    <cellStyle name="SAPBEXHLevel3X 2 8 3" xfId="26396"/>
    <cellStyle name="SAPBEXHLevel3X 2 8 3 2" xfId="26397"/>
    <cellStyle name="SAPBEXHLevel3X 2 8 3 2 2" xfId="26398"/>
    <cellStyle name="SAPBEXHLevel3X 2 8 3 3" xfId="26399"/>
    <cellStyle name="SAPBEXHLevel3X 2 8 4" xfId="26400"/>
    <cellStyle name="SAPBEXHLevel3X 2 8 4 2" xfId="26401"/>
    <cellStyle name="SAPBEXHLevel3X 2 8 4 2 2" xfId="26402"/>
    <cellStyle name="SAPBEXHLevel3X 2 8 4 3" xfId="26403"/>
    <cellStyle name="SAPBEXHLevel3X 2 8 5" xfId="26404"/>
    <cellStyle name="SAPBEXHLevel3X 2 8 5 2" xfId="26405"/>
    <cellStyle name="SAPBEXHLevel3X 2 8 5 2 2" xfId="26406"/>
    <cellStyle name="SAPBEXHLevel3X 2 8 5 3" xfId="26407"/>
    <cellStyle name="SAPBEXHLevel3X 2 8 6" xfId="26408"/>
    <cellStyle name="SAPBEXHLevel3X 2 8 6 2" xfId="26409"/>
    <cellStyle name="SAPBEXHLevel3X 2 8 6 2 2" xfId="26410"/>
    <cellStyle name="SAPBEXHLevel3X 2 8 6 3" xfId="26411"/>
    <cellStyle name="SAPBEXHLevel3X 2 8 7" xfId="26412"/>
    <cellStyle name="SAPBEXHLevel3X 2 8 7 2" xfId="26413"/>
    <cellStyle name="SAPBEXHLevel3X 2 8 8" xfId="26414"/>
    <cellStyle name="SAPBEXHLevel3X 2 9" xfId="26415"/>
    <cellStyle name="SAPBEXHLevel3X 2 9 2" xfId="26416"/>
    <cellStyle name="SAPBEXHLevel3X 2 9 2 2" xfId="26417"/>
    <cellStyle name="SAPBEXHLevel3X 2 9 2 2 2" xfId="26418"/>
    <cellStyle name="SAPBEXHLevel3X 2 9 2 3" xfId="26419"/>
    <cellStyle name="SAPBEXHLevel3X 2 9 3" xfId="26420"/>
    <cellStyle name="SAPBEXHLevel3X 2 9 3 2" xfId="26421"/>
    <cellStyle name="SAPBEXHLevel3X 2 9 3 2 2" xfId="26422"/>
    <cellStyle name="SAPBEXHLevel3X 2 9 3 3" xfId="26423"/>
    <cellStyle name="SAPBEXHLevel3X 2 9 4" xfId="26424"/>
    <cellStyle name="SAPBEXHLevel3X 2 9 4 2" xfId="26425"/>
    <cellStyle name="SAPBEXHLevel3X 2 9 4 2 2" xfId="26426"/>
    <cellStyle name="SAPBEXHLevel3X 2 9 4 3" xfId="26427"/>
    <cellStyle name="SAPBEXHLevel3X 2 9 5" xfId="26428"/>
    <cellStyle name="SAPBEXHLevel3X 2 9 5 2" xfId="26429"/>
    <cellStyle name="SAPBEXHLevel3X 2 9 5 2 2" xfId="26430"/>
    <cellStyle name="SAPBEXHLevel3X 2 9 5 3" xfId="26431"/>
    <cellStyle name="SAPBEXHLevel3X 2 9 6" xfId="26432"/>
    <cellStyle name="SAPBEXHLevel3X 2 9 6 2" xfId="26433"/>
    <cellStyle name="SAPBEXHLevel3X 2 9 6 2 2" xfId="26434"/>
    <cellStyle name="SAPBEXHLevel3X 2 9 6 3" xfId="26435"/>
    <cellStyle name="SAPBEXHLevel3X 2 9 7" xfId="26436"/>
    <cellStyle name="SAPBEXHLevel3X 2 9 7 2" xfId="26437"/>
    <cellStyle name="SAPBEXHLevel3X 2 9 8" xfId="26438"/>
    <cellStyle name="SAPBEXHLevel3X 2_Формат БП (формы сбытовых компаний)_1" xfId="26439"/>
    <cellStyle name="SAPBEXHLevel3X 3" xfId="26440"/>
    <cellStyle name="SAPBEXHLevel3X 3 10" xfId="26441"/>
    <cellStyle name="SAPBEXHLevel3X 3 2" xfId="26442"/>
    <cellStyle name="SAPBEXHLevel3X 3 2 2" xfId="26443"/>
    <cellStyle name="SAPBEXHLevel3X 3 2 2 2" xfId="26444"/>
    <cellStyle name="SAPBEXHLevel3X 3 2 3" xfId="26445"/>
    <cellStyle name="SAPBEXHLevel3X 3 3" xfId="26446"/>
    <cellStyle name="SAPBEXHLevel3X 3 3 2" xfId="26447"/>
    <cellStyle name="SAPBEXHLevel3X 3 3 2 2" xfId="26448"/>
    <cellStyle name="SAPBEXHLevel3X 3 3 3" xfId="26449"/>
    <cellStyle name="SAPBEXHLevel3X 3 4" xfId="26450"/>
    <cellStyle name="SAPBEXHLevel3X 3 4 2" xfId="26451"/>
    <cellStyle name="SAPBEXHLevel3X 3 4 2 2" xfId="26452"/>
    <cellStyle name="SAPBEXHLevel3X 3 4 3" xfId="26453"/>
    <cellStyle name="SAPBEXHLevel3X 3 5" xfId="26454"/>
    <cellStyle name="SAPBEXHLevel3X 3 5 2" xfId="26455"/>
    <cellStyle name="SAPBEXHLevel3X 3 5 2 2" xfId="26456"/>
    <cellStyle name="SAPBEXHLevel3X 3 5 3" xfId="26457"/>
    <cellStyle name="SAPBEXHLevel3X 3 6" xfId="26458"/>
    <cellStyle name="SAPBEXHLevel3X 3 6 2" xfId="26459"/>
    <cellStyle name="SAPBEXHLevel3X 3 6 2 2" xfId="26460"/>
    <cellStyle name="SAPBEXHLevel3X 3 6 3" xfId="26461"/>
    <cellStyle name="SAPBEXHLevel3X 3 7" xfId="26462"/>
    <cellStyle name="SAPBEXHLevel3X 3 7 2" xfId="26463"/>
    <cellStyle name="SAPBEXHLevel3X 3 7 2 2" xfId="26464"/>
    <cellStyle name="SAPBEXHLevel3X 3 7 3" xfId="26465"/>
    <cellStyle name="SAPBEXHLevel3X 3 8" xfId="26466"/>
    <cellStyle name="SAPBEXHLevel3X 3 8 2" xfId="26467"/>
    <cellStyle name="SAPBEXHLevel3X 3 9" xfId="26468"/>
    <cellStyle name="SAPBEXHLevel3X 4" xfId="26469"/>
    <cellStyle name="SAPBEXHLevel3X 4 2" xfId="26470"/>
    <cellStyle name="SAPBEXHLevel3X 4 2 2" xfId="26471"/>
    <cellStyle name="SAPBEXHLevel3X 4 2 2 2" xfId="26472"/>
    <cellStyle name="SAPBEXHLevel3X 4 2 3" xfId="26473"/>
    <cellStyle name="SAPBEXHLevel3X 4 3" xfId="26474"/>
    <cellStyle name="SAPBEXHLevel3X 4 3 2" xfId="26475"/>
    <cellStyle name="SAPBEXHLevel3X 4 3 2 2" xfId="26476"/>
    <cellStyle name="SAPBEXHLevel3X 4 3 3" xfId="26477"/>
    <cellStyle name="SAPBEXHLevel3X 4 4" xfId="26478"/>
    <cellStyle name="SAPBEXHLevel3X 4 4 2" xfId="26479"/>
    <cellStyle name="SAPBEXHLevel3X 4 4 2 2" xfId="26480"/>
    <cellStyle name="SAPBEXHLevel3X 4 4 3" xfId="26481"/>
    <cellStyle name="SAPBEXHLevel3X 4 5" xfId="26482"/>
    <cellStyle name="SAPBEXHLevel3X 4 5 2" xfId="26483"/>
    <cellStyle name="SAPBEXHLevel3X 4 5 2 2" xfId="26484"/>
    <cellStyle name="SAPBEXHLevel3X 4 5 3" xfId="26485"/>
    <cellStyle name="SAPBEXHLevel3X 4 6" xfId="26486"/>
    <cellStyle name="SAPBEXHLevel3X 4 6 2" xfId="26487"/>
    <cellStyle name="SAPBEXHLevel3X 4 6 2 2" xfId="26488"/>
    <cellStyle name="SAPBEXHLevel3X 4 6 3" xfId="26489"/>
    <cellStyle name="SAPBEXHLevel3X 4 7" xfId="26490"/>
    <cellStyle name="SAPBEXHLevel3X 4 7 2" xfId="26491"/>
    <cellStyle name="SAPBEXHLevel3X 4 7 2 2" xfId="26492"/>
    <cellStyle name="SAPBEXHLevel3X 4 7 3" xfId="26493"/>
    <cellStyle name="SAPBEXHLevel3X 4 8" xfId="26494"/>
    <cellStyle name="SAPBEXHLevel3X 4 8 2" xfId="26495"/>
    <cellStyle name="SAPBEXHLevel3X 4 9" xfId="26496"/>
    <cellStyle name="SAPBEXHLevel3X 5" xfId="26497"/>
    <cellStyle name="SAPBEXHLevel3X 5 2" xfId="26498"/>
    <cellStyle name="SAPBEXHLevel3X 5 2 2" xfId="26499"/>
    <cellStyle name="SAPBEXHLevel3X 5 2 2 2" xfId="26500"/>
    <cellStyle name="SAPBEXHLevel3X 5 2 3" xfId="26501"/>
    <cellStyle name="SAPBEXHLevel3X 5 3" xfId="26502"/>
    <cellStyle name="SAPBEXHLevel3X 5 3 2" xfId="26503"/>
    <cellStyle name="SAPBEXHLevel3X 5 3 2 2" xfId="26504"/>
    <cellStyle name="SAPBEXHLevel3X 5 3 3" xfId="26505"/>
    <cellStyle name="SAPBEXHLevel3X 5 4" xfId="26506"/>
    <cellStyle name="SAPBEXHLevel3X 5 4 2" xfId="26507"/>
    <cellStyle name="SAPBEXHLevel3X 5 4 2 2" xfId="26508"/>
    <cellStyle name="SAPBEXHLevel3X 5 4 3" xfId="26509"/>
    <cellStyle name="SAPBEXHLevel3X 5 5" xfId="26510"/>
    <cellStyle name="SAPBEXHLevel3X 5 5 2" xfId="26511"/>
    <cellStyle name="SAPBEXHLevel3X 5 5 2 2" xfId="26512"/>
    <cellStyle name="SAPBEXHLevel3X 5 5 3" xfId="26513"/>
    <cellStyle name="SAPBEXHLevel3X 5 6" xfId="26514"/>
    <cellStyle name="SAPBEXHLevel3X 5 6 2" xfId="26515"/>
    <cellStyle name="SAPBEXHLevel3X 5 6 2 2" xfId="26516"/>
    <cellStyle name="SAPBEXHLevel3X 5 6 3" xfId="26517"/>
    <cellStyle name="SAPBEXHLevel3X 5 7" xfId="26518"/>
    <cellStyle name="SAPBEXHLevel3X 5 7 2" xfId="26519"/>
    <cellStyle name="SAPBEXHLevel3X 5 7 2 2" xfId="26520"/>
    <cellStyle name="SAPBEXHLevel3X 5 7 3" xfId="26521"/>
    <cellStyle name="SAPBEXHLevel3X 5 8" xfId="26522"/>
    <cellStyle name="SAPBEXHLevel3X 5 8 2" xfId="26523"/>
    <cellStyle name="SAPBEXHLevel3X 5 9" xfId="26524"/>
    <cellStyle name="SAPBEXHLevel3X 6" xfId="26525"/>
    <cellStyle name="SAPBEXHLevel3X 6 2" xfId="26526"/>
    <cellStyle name="SAPBEXHLevel3X 6 2 2" xfId="26527"/>
    <cellStyle name="SAPBEXHLevel3X 6 2 2 2" xfId="26528"/>
    <cellStyle name="SAPBEXHLevel3X 6 2 3" xfId="26529"/>
    <cellStyle name="SAPBEXHLevel3X 6 3" xfId="26530"/>
    <cellStyle name="SAPBEXHLevel3X 6 3 2" xfId="26531"/>
    <cellStyle name="SAPBEXHLevel3X 6 3 2 2" xfId="26532"/>
    <cellStyle name="SAPBEXHLevel3X 6 3 3" xfId="26533"/>
    <cellStyle name="SAPBEXHLevel3X 6 4" xfId="26534"/>
    <cellStyle name="SAPBEXHLevel3X 6 4 2" xfId="26535"/>
    <cellStyle name="SAPBEXHLevel3X 6 4 2 2" xfId="26536"/>
    <cellStyle name="SAPBEXHLevel3X 6 4 3" xfId="26537"/>
    <cellStyle name="SAPBEXHLevel3X 6 5" xfId="26538"/>
    <cellStyle name="SAPBEXHLevel3X 6 5 2" xfId="26539"/>
    <cellStyle name="SAPBEXHLevel3X 6 5 2 2" xfId="26540"/>
    <cellStyle name="SAPBEXHLevel3X 6 5 3" xfId="26541"/>
    <cellStyle name="SAPBEXHLevel3X 6 6" xfId="26542"/>
    <cellStyle name="SAPBEXHLevel3X 6 6 2" xfId="26543"/>
    <cellStyle name="SAPBEXHLevel3X 6 6 2 2" xfId="26544"/>
    <cellStyle name="SAPBEXHLevel3X 6 6 3" xfId="26545"/>
    <cellStyle name="SAPBEXHLevel3X 6 7" xfId="26546"/>
    <cellStyle name="SAPBEXHLevel3X 6 7 2" xfId="26547"/>
    <cellStyle name="SAPBEXHLevel3X 6 7 2 2" xfId="26548"/>
    <cellStyle name="SAPBEXHLevel3X 6 7 3" xfId="26549"/>
    <cellStyle name="SAPBEXHLevel3X 6 8" xfId="26550"/>
    <cellStyle name="SAPBEXHLevel3X 6 8 2" xfId="26551"/>
    <cellStyle name="SAPBEXHLevel3X 6 9" xfId="26552"/>
    <cellStyle name="SAPBEXHLevel3X 7" xfId="26553"/>
    <cellStyle name="SAPBEXHLevel3X 7 2" xfId="26554"/>
    <cellStyle name="SAPBEXHLevel3X 7 2 2" xfId="26555"/>
    <cellStyle name="SAPBEXHLevel3X 7 2 2 2" xfId="26556"/>
    <cellStyle name="SAPBEXHLevel3X 7 2 3" xfId="26557"/>
    <cellStyle name="SAPBEXHLevel3X 7 3" xfId="26558"/>
    <cellStyle name="SAPBEXHLevel3X 7 3 2" xfId="26559"/>
    <cellStyle name="SAPBEXHLevel3X 7 3 2 2" xfId="26560"/>
    <cellStyle name="SAPBEXHLevel3X 7 3 3" xfId="26561"/>
    <cellStyle name="SAPBEXHLevel3X 7 4" xfId="26562"/>
    <cellStyle name="SAPBEXHLevel3X 7 4 2" xfId="26563"/>
    <cellStyle name="SAPBEXHLevel3X 7 4 2 2" xfId="26564"/>
    <cellStyle name="SAPBEXHLevel3X 7 4 3" xfId="26565"/>
    <cellStyle name="SAPBEXHLevel3X 7 5" xfId="26566"/>
    <cellStyle name="SAPBEXHLevel3X 7 5 2" xfId="26567"/>
    <cellStyle name="SAPBEXHLevel3X 7 5 2 2" xfId="26568"/>
    <cellStyle name="SAPBEXHLevel3X 7 5 3" xfId="26569"/>
    <cellStyle name="SAPBEXHLevel3X 7 6" xfId="26570"/>
    <cellStyle name="SAPBEXHLevel3X 7 6 2" xfId="26571"/>
    <cellStyle name="SAPBEXHLevel3X 7 6 2 2" xfId="26572"/>
    <cellStyle name="SAPBEXHLevel3X 7 6 3" xfId="26573"/>
    <cellStyle name="SAPBEXHLevel3X 7 7" xfId="26574"/>
    <cellStyle name="SAPBEXHLevel3X 7 7 2" xfId="26575"/>
    <cellStyle name="SAPBEXHLevel3X 7 7 2 2" xfId="26576"/>
    <cellStyle name="SAPBEXHLevel3X 7 7 3" xfId="26577"/>
    <cellStyle name="SAPBEXHLevel3X 7 8" xfId="26578"/>
    <cellStyle name="SAPBEXHLevel3X 7 8 2" xfId="26579"/>
    <cellStyle name="SAPBEXHLevel3X 7 9" xfId="26580"/>
    <cellStyle name="SAPBEXHLevel3X 8" xfId="26581"/>
    <cellStyle name="SAPBEXHLevel3X 8 2" xfId="26582"/>
    <cellStyle name="SAPBEXHLevel3X 8 2 2" xfId="26583"/>
    <cellStyle name="SAPBEXHLevel3X 8 2 2 2" xfId="26584"/>
    <cellStyle name="SAPBEXHLevel3X 8 2 3" xfId="26585"/>
    <cellStyle name="SAPBEXHLevel3X 8 3" xfId="26586"/>
    <cellStyle name="SAPBEXHLevel3X 8 3 2" xfId="26587"/>
    <cellStyle name="SAPBEXHLevel3X 8 3 2 2" xfId="26588"/>
    <cellStyle name="SAPBEXHLevel3X 8 3 3" xfId="26589"/>
    <cellStyle name="SAPBEXHLevel3X 8 4" xfId="26590"/>
    <cellStyle name="SAPBEXHLevel3X 8 4 2" xfId="26591"/>
    <cellStyle name="SAPBEXHLevel3X 8 4 2 2" xfId="26592"/>
    <cellStyle name="SAPBEXHLevel3X 8 4 3" xfId="26593"/>
    <cellStyle name="SAPBEXHLevel3X 8 5" xfId="26594"/>
    <cellStyle name="SAPBEXHLevel3X 8 5 2" xfId="26595"/>
    <cellStyle name="SAPBEXHLevel3X 8 5 2 2" xfId="26596"/>
    <cellStyle name="SAPBEXHLevel3X 8 5 3" xfId="26597"/>
    <cellStyle name="SAPBEXHLevel3X 8 6" xfId="26598"/>
    <cellStyle name="SAPBEXHLevel3X 8 6 2" xfId="26599"/>
    <cellStyle name="SAPBEXHLevel3X 8 6 2 2" xfId="26600"/>
    <cellStyle name="SAPBEXHLevel3X 8 6 3" xfId="26601"/>
    <cellStyle name="SAPBEXHLevel3X 8 7" xfId="26602"/>
    <cellStyle name="SAPBEXHLevel3X 8 7 2" xfId="26603"/>
    <cellStyle name="SAPBEXHLevel3X 8 7 2 2" xfId="26604"/>
    <cellStyle name="SAPBEXHLevel3X 8 7 3" xfId="26605"/>
    <cellStyle name="SAPBEXHLevel3X 8 8" xfId="26606"/>
    <cellStyle name="SAPBEXHLevel3X 8 8 2" xfId="26607"/>
    <cellStyle name="SAPBEXHLevel3X 8 9" xfId="26608"/>
    <cellStyle name="SAPBEXHLevel3X 9" xfId="26609"/>
    <cellStyle name="SAPBEXHLevel3X 9 2" xfId="26610"/>
    <cellStyle name="SAPBEXHLevel3X 9 2 2" xfId="26611"/>
    <cellStyle name="SAPBEXHLevel3X 9 2 2 2" xfId="26612"/>
    <cellStyle name="SAPBEXHLevel3X 9 2 3" xfId="26613"/>
    <cellStyle name="SAPBEXHLevel3X 9 3" xfId="26614"/>
    <cellStyle name="SAPBEXHLevel3X 9 3 2" xfId="26615"/>
    <cellStyle name="SAPBEXHLevel3X 9 3 2 2" xfId="26616"/>
    <cellStyle name="SAPBEXHLevel3X 9 3 3" xfId="26617"/>
    <cellStyle name="SAPBEXHLevel3X 9 4" xfId="26618"/>
    <cellStyle name="SAPBEXHLevel3X 9 4 2" xfId="26619"/>
    <cellStyle name="SAPBEXHLevel3X 9 4 2 2" xfId="26620"/>
    <cellStyle name="SAPBEXHLevel3X 9 4 3" xfId="26621"/>
    <cellStyle name="SAPBEXHLevel3X 9 5" xfId="26622"/>
    <cellStyle name="SAPBEXHLevel3X 9 5 2" xfId="26623"/>
    <cellStyle name="SAPBEXHLevel3X 9 5 2 2" xfId="26624"/>
    <cellStyle name="SAPBEXHLevel3X 9 5 3" xfId="26625"/>
    <cellStyle name="SAPBEXHLevel3X 9 6" xfId="26626"/>
    <cellStyle name="SAPBEXHLevel3X 9 6 2" xfId="26627"/>
    <cellStyle name="SAPBEXHLevel3X 9 6 2 2" xfId="26628"/>
    <cellStyle name="SAPBEXHLevel3X 9 6 3" xfId="26629"/>
    <cellStyle name="SAPBEXHLevel3X 9 7" xfId="26630"/>
    <cellStyle name="SAPBEXHLevel3X 9 7 2" xfId="26631"/>
    <cellStyle name="SAPBEXHLevel3X 9 8" xfId="26632"/>
    <cellStyle name="SAPBEXHLevel3X_6.1-топл_расход" xfId="26633"/>
    <cellStyle name="SAPBEXinputData" xfId="26634"/>
    <cellStyle name="SAPBEXinputData 2" xfId="26635"/>
    <cellStyle name="SAPBEXinputData 2 2" xfId="26636"/>
    <cellStyle name="SAPBEXinputData 3" xfId="26637"/>
    <cellStyle name="SAPBEXresData" xfId="26638"/>
    <cellStyle name="SAPBEXresData 10" xfId="26639"/>
    <cellStyle name="SAPBEXresData 10 2" xfId="26640"/>
    <cellStyle name="SAPBEXresData 10 2 2" xfId="26641"/>
    <cellStyle name="SAPBEXresData 10 3" xfId="26642"/>
    <cellStyle name="SAPBEXresData 11" xfId="26643"/>
    <cellStyle name="SAPBEXresData 11 2" xfId="26644"/>
    <cellStyle name="SAPBEXresData 11 2 2" xfId="26645"/>
    <cellStyle name="SAPBEXresData 11 3" xfId="26646"/>
    <cellStyle name="SAPBEXresData 12" xfId="26647"/>
    <cellStyle name="SAPBEXresData 12 2" xfId="26648"/>
    <cellStyle name="SAPBEXresData 12 2 2" xfId="26649"/>
    <cellStyle name="SAPBEXresData 12 3" xfId="26650"/>
    <cellStyle name="SAPBEXresData 13" xfId="26651"/>
    <cellStyle name="SAPBEXresData 13 2" xfId="26652"/>
    <cellStyle name="SAPBEXresData 13 2 2" xfId="26653"/>
    <cellStyle name="SAPBEXresData 13 3" xfId="26654"/>
    <cellStyle name="SAPBEXresData 14" xfId="26655"/>
    <cellStyle name="SAPBEXresData 14 2" xfId="26656"/>
    <cellStyle name="SAPBEXresData 15" xfId="26657"/>
    <cellStyle name="SAPBEXresData 16" xfId="26658"/>
    <cellStyle name="SAPBEXresData 2" xfId="26659"/>
    <cellStyle name="SAPBEXresData 2 2" xfId="26660"/>
    <cellStyle name="SAPBEXresData 2 2 2" xfId="26661"/>
    <cellStyle name="SAPBEXresData 2 2 2 2" xfId="26662"/>
    <cellStyle name="SAPBEXresData 2 2 3" xfId="26663"/>
    <cellStyle name="SAPBEXresData 2 3" xfId="26664"/>
    <cellStyle name="SAPBEXresData 2 3 2" xfId="26665"/>
    <cellStyle name="SAPBEXresData 2 3 2 2" xfId="26666"/>
    <cellStyle name="SAPBEXresData 2 3 3" xfId="26667"/>
    <cellStyle name="SAPBEXresData 2 4" xfId="26668"/>
    <cellStyle name="SAPBEXresData 2 4 2" xfId="26669"/>
    <cellStyle name="SAPBEXresData 2 4 2 2" xfId="26670"/>
    <cellStyle name="SAPBEXresData 2 4 3" xfId="26671"/>
    <cellStyle name="SAPBEXresData 2 5" xfId="26672"/>
    <cellStyle name="SAPBEXresData 2 5 2" xfId="26673"/>
    <cellStyle name="SAPBEXresData 2 5 2 2" xfId="26674"/>
    <cellStyle name="SAPBEXresData 2 5 3" xfId="26675"/>
    <cellStyle name="SAPBEXresData 2 6" xfId="26676"/>
    <cellStyle name="SAPBEXresData 2 6 2" xfId="26677"/>
    <cellStyle name="SAPBEXresData 2 6 2 2" xfId="26678"/>
    <cellStyle name="SAPBEXresData 2 6 3" xfId="26679"/>
    <cellStyle name="SAPBEXresData 2 7" xfId="26680"/>
    <cellStyle name="SAPBEXresData 2 7 2" xfId="26681"/>
    <cellStyle name="SAPBEXresData 2 7 2 2" xfId="26682"/>
    <cellStyle name="SAPBEXresData 2 7 3" xfId="26683"/>
    <cellStyle name="SAPBEXresData 2 8" xfId="26684"/>
    <cellStyle name="SAPBEXresData 2 8 2" xfId="26685"/>
    <cellStyle name="SAPBEXresData 2 9" xfId="26686"/>
    <cellStyle name="SAPBEXresData 3" xfId="26687"/>
    <cellStyle name="SAPBEXresData 3 2" xfId="26688"/>
    <cellStyle name="SAPBEXresData 3 2 2" xfId="26689"/>
    <cellStyle name="SAPBEXresData 3 2 2 2" xfId="26690"/>
    <cellStyle name="SAPBEXresData 3 2 3" xfId="26691"/>
    <cellStyle name="SAPBEXresData 3 3" xfId="26692"/>
    <cellStyle name="SAPBEXresData 3 3 2" xfId="26693"/>
    <cellStyle name="SAPBEXresData 3 3 2 2" xfId="26694"/>
    <cellStyle name="SAPBEXresData 3 3 3" xfId="26695"/>
    <cellStyle name="SAPBEXresData 3 4" xfId="26696"/>
    <cellStyle name="SAPBEXresData 3 4 2" xfId="26697"/>
    <cellStyle name="SAPBEXresData 3 4 2 2" xfId="26698"/>
    <cellStyle name="SAPBEXresData 3 4 3" xfId="26699"/>
    <cellStyle name="SAPBEXresData 3 5" xfId="26700"/>
    <cellStyle name="SAPBEXresData 3 5 2" xfId="26701"/>
    <cellStyle name="SAPBEXresData 3 5 2 2" xfId="26702"/>
    <cellStyle name="SAPBEXresData 3 5 3" xfId="26703"/>
    <cellStyle name="SAPBEXresData 3 6" xfId="26704"/>
    <cellStyle name="SAPBEXresData 3 6 2" xfId="26705"/>
    <cellStyle name="SAPBEXresData 3 6 2 2" xfId="26706"/>
    <cellStyle name="SAPBEXresData 3 6 3" xfId="26707"/>
    <cellStyle name="SAPBEXresData 3 7" xfId="26708"/>
    <cellStyle name="SAPBEXresData 3 7 2" xfId="26709"/>
    <cellStyle name="SAPBEXresData 3 7 2 2" xfId="26710"/>
    <cellStyle name="SAPBEXresData 3 7 3" xfId="26711"/>
    <cellStyle name="SAPBEXresData 3 8" xfId="26712"/>
    <cellStyle name="SAPBEXresData 3 8 2" xfId="26713"/>
    <cellStyle name="SAPBEXresData 3 9" xfId="26714"/>
    <cellStyle name="SAPBEXresData 4" xfId="26715"/>
    <cellStyle name="SAPBEXresData 4 2" xfId="26716"/>
    <cellStyle name="SAPBEXresData 4 2 2" xfId="26717"/>
    <cellStyle name="SAPBEXresData 4 2 2 2" xfId="26718"/>
    <cellStyle name="SAPBEXresData 4 2 3" xfId="26719"/>
    <cellStyle name="SAPBEXresData 4 3" xfId="26720"/>
    <cellStyle name="SAPBEXresData 4 3 2" xfId="26721"/>
    <cellStyle name="SAPBEXresData 4 3 2 2" xfId="26722"/>
    <cellStyle name="SAPBEXresData 4 3 3" xfId="26723"/>
    <cellStyle name="SAPBEXresData 4 4" xfId="26724"/>
    <cellStyle name="SAPBEXresData 4 4 2" xfId="26725"/>
    <cellStyle name="SAPBEXresData 4 4 2 2" xfId="26726"/>
    <cellStyle name="SAPBEXresData 4 4 3" xfId="26727"/>
    <cellStyle name="SAPBEXresData 4 5" xfId="26728"/>
    <cellStyle name="SAPBEXresData 4 5 2" xfId="26729"/>
    <cellStyle name="SAPBEXresData 4 5 2 2" xfId="26730"/>
    <cellStyle name="SAPBEXresData 4 5 3" xfId="26731"/>
    <cellStyle name="SAPBEXresData 4 6" xfId="26732"/>
    <cellStyle name="SAPBEXresData 4 6 2" xfId="26733"/>
    <cellStyle name="SAPBEXresData 4 6 2 2" xfId="26734"/>
    <cellStyle name="SAPBEXresData 4 6 3" xfId="26735"/>
    <cellStyle name="SAPBEXresData 4 7" xfId="26736"/>
    <cellStyle name="SAPBEXresData 4 7 2" xfId="26737"/>
    <cellStyle name="SAPBEXresData 4 7 2 2" xfId="26738"/>
    <cellStyle name="SAPBEXresData 4 7 3" xfId="26739"/>
    <cellStyle name="SAPBEXresData 4 8" xfId="26740"/>
    <cellStyle name="SAPBEXresData 4 8 2" xfId="26741"/>
    <cellStyle name="SAPBEXresData 4 9" xfId="26742"/>
    <cellStyle name="SAPBEXresData 5" xfId="26743"/>
    <cellStyle name="SAPBEXresData 5 2" xfId="26744"/>
    <cellStyle name="SAPBEXresData 5 2 2" xfId="26745"/>
    <cellStyle name="SAPBEXresData 5 2 2 2" xfId="26746"/>
    <cellStyle name="SAPBEXresData 5 2 3" xfId="26747"/>
    <cellStyle name="SAPBEXresData 5 3" xfId="26748"/>
    <cellStyle name="SAPBEXresData 5 3 2" xfId="26749"/>
    <cellStyle name="SAPBEXresData 5 3 2 2" xfId="26750"/>
    <cellStyle name="SAPBEXresData 5 3 3" xfId="26751"/>
    <cellStyle name="SAPBEXresData 5 4" xfId="26752"/>
    <cellStyle name="SAPBEXresData 5 4 2" xfId="26753"/>
    <cellStyle name="SAPBEXresData 5 4 2 2" xfId="26754"/>
    <cellStyle name="SAPBEXresData 5 4 3" xfId="26755"/>
    <cellStyle name="SAPBEXresData 5 5" xfId="26756"/>
    <cellStyle name="SAPBEXresData 5 5 2" xfId="26757"/>
    <cellStyle name="SAPBEXresData 5 5 2 2" xfId="26758"/>
    <cellStyle name="SAPBEXresData 5 5 3" xfId="26759"/>
    <cellStyle name="SAPBEXresData 5 6" xfId="26760"/>
    <cellStyle name="SAPBEXresData 5 6 2" xfId="26761"/>
    <cellStyle name="SAPBEXresData 5 6 2 2" xfId="26762"/>
    <cellStyle name="SAPBEXresData 5 6 3" xfId="26763"/>
    <cellStyle name="SAPBEXresData 5 7" xfId="26764"/>
    <cellStyle name="SAPBEXresData 5 7 2" xfId="26765"/>
    <cellStyle name="SAPBEXresData 5 8" xfId="26766"/>
    <cellStyle name="SAPBEXresData 6" xfId="26767"/>
    <cellStyle name="SAPBEXresData 6 2" xfId="26768"/>
    <cellStyle name="SAPBEXresData 6 2 2" xfId="26769"/>
    <cellStyle name="SAPBEXresData 6 2 2 2" xfId="26770"/>
    <cellStyle name="SAPBEXresData 6 2 3" xfId="26771"/>
    <cellStyle name="SAPBEXresData 6 3" xfId="26772"/>
    <cellStyle name="SAPBEXresData 6 3 2" xfId="26773"/>
    <cellStyle name="SAPBEXresData 6 3 2 2" xfId="26774"/>
    <cellStyle name="SAPBEXresData 6 3 3" xfId="26775"/>
    <cellStyle name="SAPBEXresData 6 4" xfId="26776"/>
    <cellStyle name="SAPBEXresData 6 4 2" xfId="26777"/>
    <cellStyle name="SAPBEXresData 6 4 2 2" xfId="26778"/>
    <cellStyle name="SAPBEXresData 6 4 3" xfId="26779"/>
    <cellStyle name="SAPBEXresData 6 5" xfId="26780"/>
    <cellStyle name="SAPBEXresData 6 5 2" xfId="26781"/>
    <cellStyle name="SAPBEXresData 6 5 2 2" xfId="26782"/>
    <cellStyle name="SAPBEXresData 6 5 3" xfId="26783"/>
    <cellStyle name="SAPBEXresData 6 6" xfId="26784"/>
    <cellStyle name="SAPBEXresData 6 6 2" xfId="26785"/>
    <cellStyle name="SAPBEXresData 6 6 2 2" xfId="26786"/>
    <cellStyle name="SAPBEXresData 6 6 3" xfId="26787"/>
    <cellStyle name="SAPBEXresData 6 7" xfId="26788"/>
    <cellStyle name="SAPBEXresData 6 7 2" xfId="26789"/>
    <cellStyle name="SAPBEXresData 6 8" xfId="26790"/>
    <cellStyle name="SAPBEXresData 7" xfId="26791"/>
    <cellStyle name="SAPBEXresData 7 2" xfId="26792"/>
    <cellStyle name="SAPBEXresData 7 2 2" xfId="26793"/>
    <cellStyle name="SAPBEXresData 7 2 2 2" xfId="26794"/>
    <cellStyle name="SAPBEXresData 7 2 3" xfId="26795"/>
    <cellStyle name="SAPBEXresData 7 3" xfId="26796"/>
    <cellStyle name="SAPBEXresData 7 3 2" xfId="26797"/>
    <cellStyle name="SAPBEXresData 7 3 2 2" xfId="26798"/>
    <cellStyle name="SAPBEXresData 7 3 3" xfId="26799"/>
    <cellStyle name="SAPBEXresData 7 4" xfId="26800"/>
    <cellStyle name="SAPBEXresData 7 4 2" xfId="26801"/>
    <cellStyle name="SAPBEXresData 7 4 2 2" xfId="26802"/>
    <cellStyle name="SAPBEXresData 7 4 3" xfId="26803"/>
    <cellStyle name="SAPBEXresData 7 5" xfId="26804"/>
    <cellStyle name="SAPBEXresData 7 5 2" xfId="26805"/>
    <cellStyle name="SAPBEXresData 7 5 2 2" xfId="26806"/>
    <cellStyle name="SAPBEXresData 7 5 3" xfId="26807"/>
    <cellStyle name="SAPBEXresData 7 6" xfId="26808"/>
    <cellStyle name="SAPBEXresData 7 6 2" xfId="26809"/>
    <cellStyle name="SAPBEXresData 7 6 2 2" xfId="26810"/>
    <cellStyle name="SAPBEXresData 7 6 3" xfId="26811"/>
    <cellStyle name="SAPBEXresData 7 7" xfId="26812"/>
    <cellStyle name="SAPBEXresData 7 7 2" xfId="26813"/>
    <cellStyle name="SAPBEXresData 7 8" xfId="26814"/>
    <cellStyle name="SAPBEXresData 8" xfId="26815"/>
    <cellStyle name="SAPBEXresData 8 2" xfId="26816"/>
    <cellStyle name="SAPBEXresData 8 2 2" xfId="26817"/>
    <cellStyle name="SAPBEXresData 8 2 2 2" xfId="26818"/>
    <cellStyle name="SAPBEXresData 8 2 3" xfId="26819"/>
    <cellStyle name="SAPBEXresData 8 3" xfId="26820"/>
    <cellStyle name="SAPBEXresData 8 3 2" xfId="26821"/>
    <cellStyle name="SAPBEXresData 8 3 2 2" xfId="26822"/>
    <cellStyle name="SAPBEXresData 8 3 3" xfId="26823"/>
    <cellStyle name="SAPBEXresData 8 4" xfId="26824"/>
    <cellStyle name="SAPBEXresData 8 4 2" xfId="26825"/>
    <cellStyle name="SAPBEXresData 8 4 2 2" xfId="26826"/>
    <cellStyle name="SAPBEXresData 8 4 3" xfId="26827"/>
    <cellStyle name="SAPBEXresData 8 5" xfId="26828"/>
    <cellStyle name="SAPBEXresData 8 5 2" xfId="26829"/>
    <cellStyle name="SAPBEXresData 8 5 2 2" xfId="26830"/>
    <cellStyle name="SAPBEXresData 8 5 3" xfId="26831"/>
    <cellStyle name="SAPBEXresData 8 6" xfId="26832"/>
    <cellStyle name="SAPBEXresData 8 6 2" xfId="26833"/>
    <cellStyle name="SAPBEXresData 8 6 2 2" xfId="26834"/>
    <cellStyle name="SAPBEXresData 8 6 3" xfId="26835"/>
    <cellStyle name="SAPBEXresData 8 7" xfId="26836"/>
    <cellStyle name="SAPBEXresData 8 7 2" xfId="26837"/>
    <cellStyle name="SAPBEXresData 8 8" xfId="26838"/>
    <cellStyle name="SAPBEXresData 9" xfId="26839"/>
    <cellStyle name="SAPBEXresData 9 2" xfId="26840"/>
    <cellStyle name="SAPBEXresData 9 2 2" xfId="26841"/>
    <cellStyle name="SAPBEXresData 9 3" xfId="26842"/>
    <cellStyle name="SAPBEXresDataEmph" xfId="26843"/>
    <cellStyle name="SAPBEXresDataEmph 10" xfId="26844"/>
    <cellStyle name="SAPBEXresDataEmph 10 2" xfId="26845"/>
    <cellStyle name="SAPBEXresDataEmph 10 2 2" xfId="26846"/>
    <cellStyle name="SAPBEXresDataEmph 10 3" xfId="26847"/>
    <cellStyle name="SAPBEXresDataEmph 11" xfId="26848"/>
    <cellStyle name="SAPBEXresDataEmph 11 2" xfId="26849"/>
    <cellStyle name="SAPBEXresDataEmph 11 2 2" xfId="26850"/>
    <cellStyle name="SAPBEXresDataEmph 11 3" xfId="26851"/>
    <cellStyle name="SAPBEXresDataEmph 12" xfId="26852"/>
    <cellStyle name="SAPBEXresDataEmph 12 2" xfId="26853"/>
    <cellStyle name="SAPBEXresDataEmph 12 2 2" xfId="26854"/>
    <cellStyle name="SAPBEXresDataEmph 12 3" xfId="26855"/>
    <cellStyle name="SAPBEXresDataEmph 13" xfId="26856"/>
    <cellStyle name="SAPBEXresDataEmph 13 2" xfId="26857"/>
    <cellStyle name="SAPBEXresDataEmph 13 2 2" xfId="26858"/>
    <cellStyle name="SAPBEXresDataEmph 13 3" xfId="26859"/>
    <cellStyle name="SAPBEXresDataEmph 14" xfId="26860"/>
    <cellStyle name="SAPBEXresDataEmph 14 2" xfId="26861"/>
    <cellStyle name="SAPBEXresDataEmph 15" xfId="26862"/>
    <cellStyle name="SAPBEXresDataEmph 16" xfId="26863"/>
    <cellStyle name="SAPBEXresDataEmph 2" xfId="26864"/>
    <cellStyle name="SAPBEXresDataEmph 2 2" xfId="26865"/>
    <cellStyle name="SAPBEXresDataEmph 2 2 2" xfId="26866"/>
    <cellStyle name="SAPBEXresDataEmph 2 2 2 2" xfId="26867"/>
    <cellStyle name="SAPBEXresDataEmph 2 2 3" xfId="26868"/>
    <cellStyle name="SAPBEXresDataEmph 2 3" xfId="26869"/>
    <cellStyle name="SAPBEXresDataEmph 2 3 2" xfId="26870"/>
    <cellStyle name="SAPBEXresDataEmph 2 3 2 2" xfId="26871"/>
    <cellStyle name="SAPBEXresDataEmph 2 3 3" xfId="26872"/>
    <cellStyle name="SAPBEXresDataEmph 2 4" xfId="26873"/>
    <cellStyle name="SAPBEXresDataEmph 2 4 2" xfId="26874"/>
    <cellStyle name="SAPBEXresDataEmph 2 4 2 2" xfId="26875"/>
    <cellStyle name="SAPBEXresDataEmph 2 4 3" xfId="26876"/>
    <cellStyle name="SAPBEXresDataEmph 2 5" xfId="26877"/>
    <cellStyle name="SAPBEXresDataEmph 2 5 2" xfId="26878"/>
    <cellStyle name="SAPBEXresDataEmph 2 5 2 2" xfId="26879"/>
    <cellStyle name="SAPBEXresDataEmph 2 5 3" xfId="26880"/>
    <cellStyle name="SAPBEXresDataEmph 2 6" xfId="26881"/>
    <cellStyle name="SAPBEXresDataEmph 2 6 2" xfId="26882"/>
    <cellStyle name="SAPBEXresDataEmph 2 6 2 2" xfId="26883"/>
    <cellStyle name="SAPBEXresDataEmph 2 6 3" xfId="26884"/>
    <cellStyle name="SAPBEXresDataEmph 2 7" xfId="26885"/>
    <cellStyle name="SAPBEXresDataEmph 2 7 2" xfId="26886"/>
    <cellStyle name="SAPBEXresDataEmph 2 7 2 2" xfId="26887"/>
    <cellStyle name="SAPBEXresDataEmph 2 7 3" xfId="26888"/>
    <cellStyle name="SAPBEXresDataEmph 2 8" xfId="26889"/>
    <cellStyle name="SAPBEXresDataEmph 2 8 2" xfId="26890"/>
    <cellStyle name="SAPBEXresDataEmph 2 9" xfId="26891"/>
    <cellStyle name="SAPBEXresDataEmph 3" xfId="26892"/>
    <cellStyle name="SAPBEXresDataEmph 3 2" xfId="26893"/>
    <cellStyle name="SAPBEXresDataEmph 3 2 2" xfId="26894"/>
    <cellStyle name="SAPBEXresDataEmph 3 2 2 2" xfId="26895"/>
    <cellStyle name="SAPBEXresDataEmph 3 2 3" xfId="26896"/>
    <cellStyle name="SAPBEXresDataEmph 3 3" xfId="26897"/>
    <cellStyle name="SAPBEXresDataEmph 3 3 2" xfId="26898"/>
    <cellStyle name="SAPBEXresDataEmph 3 3 2 2" xfId="26899"/>
    <cellStyle name="SAPBEXresDataEmph 3 3 3" xfId="26900"/>
    <cellStyle name="SAPBEXresDataEmph 3 4" xfId="26901"/>
    <cellStyle name="SAPBEXresDataEmph 3 4 2" xfId="26902"/>
    <cellStyle name="SAPBEXresDataEmph 3 4 2 2" xfId="26903"/>
    <cellStyle name="SAPBEXresDataEmph 3 4 3" xfId="26904"/>
    <cellStyle name="SAPBEXresDataEmph 3 5" xfId="26905"/>
    <cellStyle name="SAPBEXresDataEmph 3 5 2" xfId="26906"/>
    <cellStyle name="SAPBEXresDataEmph 3 5 2 2" xfId="26907"/>
    <cellStyle name="SAPBEXresDataEmph 3 5 3" xfId="26908"/>
    <cellStyle name="SAPBEXresDataEmph 3 6" xfId="26909"/>
    <cellStyle name="SAPBEXresDataEmph 3 6 2" xfId="26910"/>
    <cellStyle name="SAPBEXresDataEmph 3 6 2 2" xfId="26911"/>
    <cellStyle name="SAPBEXresDataEmph 3 6 3" xfId="26912"/>
    <cellStyle name="SAPBEXresDataEmph 3 7" xfId="26913"/>
    <cellStyle name="SAPBEXresDataEmph 3 7 2" xfId="26914"/>
    <cellStyle name="SAPBEXresDataEmph 3 7 2 2" xfId="26915"/>
    <cellStyle name="SAPBEXresDataEmph 3 7 3" xfId="26916"/>
    <cellStyle name="SAPBEXresDataEmph 3 8" xfId="26917"/>
    <cellStyle name="SAPBEXresDataEmph 3 8 2" xfId="26918"/>
    <cellStyle name="SAPBEXresDataEmph 3 9" xfId="26919"/>
    <cellStyle name="SAPBEXresDataEmph 4" xfId="26920"/>
    <cellStyle name="SAPBEXresDataEmph 4 2" xfId="26921"/>
    <cellStyle name="SAPBEXresDataEmph 4 2 2" xfId="26922"/>
    <cellStyle name="SAPBEXresDataEmph 4 2 2 2" xfId="26923"/>
    <cellStyle name="SAPBEXresDataEmph 4 2 3" xfId="26924"/>
    <cellStyle name="SAPBEXresDataEmph 4 3" xfId="26925"/>
    <cellStyle name="SAPBEXresDataEmph 4 3 2" xfId="26926"/>
    <cellStyle name="SAPBEXresDataEmph 4 3 2 2" xfId="26927"/>
    <cellStyle name="SAPBEXresDataEmph 4 3 3" xfId="26928"/>
    <cellStyle name="SAPBEXresDataEmph 4 4" xfId="26929"/>
    <cellStyle name="SAPBEXresDataEmph 4 4 2" xfId="26930"/>
    <cellStyle name="SAPBEXresDataEmph 4 4 2 2" xfId="26931"/>
    <cellStyle name="SAPBEXresDataEmph 4 4 3" xfId="26932"/>
    <cellStyle name="SAPBEXresDataEmph 4 5" xfId="26933"/>
    <cellStyle name="SAPBEXresDataEmph 4 5 2" xfId="26934"/>
    <cellStyle name="SAPBEXresDataEmph 4 5 2 2" xfId="26935"/>
    <cellStyle name="SAPBEXresDataEmph 4 5 3" xfId="26936"/>
    <cellStyle name="SAPBEXresDataEmph 4 6" xfId="26937"/>
    <cellStyle name="SAPBEXresDataEmph 4 6 2" xfId="26938"/>
    <cellStyle name="SAPBEXresDataEmph 4 6 2 2" xfId="26939"/>
    <cellStyle name="SAPBEXresDataEmph 4 6 3" xfId="26940"/>
    <cellStyle name="SAPBEXresDataEmph 4 7" xfId="26941"/>
    <cellStyle name="SAPBEXresDataEmph 4 7 2" xfId="26942"/>
    <cellStyle name="SAPBEXresDataEmph 4 7 2 2" xfId="26943"/>
    <cellStyle name="SAPBEXresDataEmph 4 7 3" xfId="26944"/>
    <cellStyle name="SAPBEXresDataEmph 4 8" xfId="26945"/>
    <cellStyle name="SAPBEXresDataEmph 4 8 2" xfId="26946"/>
    <cellStyle name="SAPBEXresDataEmph 4 9" xfId="26947"/>
    <cellStyle name="SAPBEXresDataEmph 5" xfId="26948"/>
    <cellStyle name="SAPBEXresDataEmph 5 2" xfId="26949"/>
    <cellStyle name="SAPBEXresDataEmph 5 2 2" xfId="26950"/>
    <cellStyle name="SAPBEXresDataEmph 5 2 2 2" xfId="26951"/>
    <cellStyle name="SAPBEXresDataEmph 5 2 3" xfId="26952"/>
    <cellStyle name="SAPBEXresDataEmph 5 3" xfId="26953"/>
    <cellStyle name="SAPBEXresDataEmph 5 3 2" xfId="26954"/>
    <cellStyle name="SAPBEXresDataEmph 5 3 2 2" xfId="26955"/>
    <cellStyle name="SAPBEXresDataEmph 5 3 3" xfId="26956"/>
    <cellStyle name="SAPBEXresDataEmph 5 4" xfId="26957"/>
    <cellStyle name="SAPBEXresDataEmph 5 4 2" xfId="26958"/>
    <cellStyle name="SAPBEXresDataEmph 5 4 2 2" xfId="26959"/>
    <cellStyle name="SAPBEXresDataEmph 5 4 3" xfId="26960"/>
    <cellStyle name="SAPBEXresDataEmph 5 5" xfId="26961"/>
    <cellStyle name="SAPBEXresDataEmph 5 5 2" xfId="26962"/>
    <cellStyle name="SAPBEXresDataEmph 5 5 2 2" xfId="26963"/>
    <cellStyle name="SAPBEXresDataEmph 5 5 3" xfId="26964"/>
    <cellStyle name="SAPBEXresDataEmph 5 6" xfId="26965"/>
    <cellStyle name="SAPBEXresDataEmph 5 6 2" xfId="26966"/>
    <cellStyle name="SAPBEXresDataEmph 5 6 2 2" xfId="26967"/>
    <cellStyle name="SAPBEXresDataEmph 5 6 3" xfId="26968"/>
    <cellStyle name="SAPBEXresDataEmph 5 7" xfId="26969"/>
    <cellStyle name="SAPBEXresDataEmph 5 7 2" xfId="26970"/>
    <cellStyle name="SAPBEXresDataEmph 5 8" xfId="26971"/>
    <cellStyle name="SAPBEXresDataEmph 6" xfId="26972"/>
    <cellStyle name="SAPBEXresDataEmph 6 2" xfId="26973"/>
    <cellStyle name="SAPBEXresDataEmph 6 2 2" xfId="26974"/>
    <cellStyle name="SAPBEXresDataEmph 6 2 2 2" xfId="26975"/>
    <cellStyle name="SAPBEXresDataEmph 6 2 3" xfId="26976"/>
    <cellStyle name="SAPBEXresDataEmph 6 3" xfId="26977"/>
    <cellStyle name="SAPBEXresDataEmph 6 3 2" xfId="26978"/>
    <cellStyle name="SAPBEXresDataEmph 6 3 2 2" xfId="26979"/>
    <cellStyle name="SAPBEXresDataEmph 6 3 3" xfId="26980"/>
    <cellStyle name="SAPBEXresDataEmph 6 4" xfId="26981"/>
    <cellStyle name="SAPBEXresDataEmph 6 4 2" xfId="26982"/>
    <cellStyle name="SAPBEXresDataEmph 6 4 2 2" xfId="26983"/>
    <cellStyle name="SAPBEXresDataEmph 6 4 3" xfId="26984"/>
    <cellStyle name="SAPBEXresDataEmph 6 5" xfId="26985"/>
    <cellStyle name="SAPBEXresDataEmph 6 5 2" xfId="26986"/>
    <cellStyle name="SAPBEXresDataEmph 6 5 2 2" xfId="26987"/>
    <cellStyle name="SAPBEXresDataEmph 6 5 3" xfId="26988"/>
    <cellStyle name="SAPBEXresDataEmph 6 6" xfId="26989"/>
    <cellStyle name="SAPBEXresDataEmph 6 6 2" xfId="26990"/>
    <cellStyle name="SAPBEXresDataEmph 6 6 2 2" xfId="26991"/>
    <cellStyle name="SAPBEXresDataEmph 6 6 3" xfId="26992"/>
    <cellStyle name="SAPBEXresDataEmph 6 7" xfId="26993"/>
    <cellStyle name="SAPBEXresDataEmph 6 7 2" xfId="26994"/>
    <cellStyle name="SAPBEXresDataEmph 6 8" xfId="26995"/>
    <cellStyle name="SAPBEXresDataEmph 7" xfId="26996"/>
    <cellStyle name="SAPBEXresDataEmph 7 2" xfId="26997"/>
    <cellStyle name="SAPBEXresDataEmph 7 2 2" xfId="26998"/>
    <cellStyle name="SAPBEXresDataEmph 7 2 2 2" xfId="26999"/>
    <cellStyle name="SAPBEXresDataEmph 7 2 3" xfId="27000"/>
    <cellStyle name="SAPBEXresDataEmph 7 3" xfId="27001"/>
    <cellStyle name="SAPBEXresDataEmph 7 3 2" xfId="27002"/>
    <cellStyle name="SAPBEXresDataEmph 7 3 2 2" xfId="27003"/>
    <cellStyle name="SAPBEXresDataEmph 7 3 3" xfId="27004"/>
    <cellStyle name="SAPBEXresDataEmph 7 4" xfId="27005"/>
    <cellStyle name="SAPBEXresDataEmph 7 4 2" xfId="27006"/>
    <cellStyle name="SAPBEXresDataEmph 7 4 2 2" xfId="27007"/>
    <cellStyle name="SAPBEXresDataEmph 7 4 3" xfId="27008"/>
    <cellStyle name="SAPBEXresDataEmph 7 5" xfId="27009"/>
    <cellStyle name="SAPBEXresDataEmph 7 5 2" xfId="27010"/>
    <cellStyle name="SAPBEXresDataEmph 7 5 2 2" xfId="27011"/>
    <cellStyle name="SAPBEXresDataEmph 7 5 3" xfId="27012"/>
    <cellStyle name="SAPBEXresDataEmph 7 6" xfId="27013"/>
    <cellStyle name="SAPBEXresDataEmph 7 6 2" xfId="27014"/>
    <cellStyle name="SAPBEXresDataEmph 7 6 2 2" xfId="27015"/>
    <cellStyle name="SAPBEXresDataEmph 7 6 3" xfId="27016"/>
    <cellStyle name="SAPBEXresDataEmph 7 7" xfId="27017"/>
    <cellStyle name="SAPBEXresDataEmph 7 7 2" xfId="27018"/>
    <cellStyle name="SAPBEXresDataEmph 7 8" xfId="27019"/>
    <cellStyle name="SAPBEXresDataEmph 8" xfId="27020"/>
    <cellStyle name="SAPBEXresDataEmph 8 2" xfId="27021"/>
    <cellStyle name="SAPBEXresDataEmph 8 2 2" xfId="27022"/>
    <cellStyle name="SAPBEXresDataEmph 8 2 2 2" xfId="27023"/>
    <cellStyle name="SAPBEXresDataEmph 8 2 3" xfId="27024"/>
    <cellStyle name="SAPBEXresDataEmph 8 3" xfId="27025"/>
    <cellStyle name="SAPBEXresDataEmph 8 3 2" xfId="27026"/>
    <cellStyle name="SAPBEXresDataEmph 8 3 2 2" xfId="27027"/>
    <cellStyle name="SAPBEXresDataEmph 8 3 3" xfId="27028"/>
    <cellStyle name="SAPBEXresDataEmph 8 4" xfId="27029"/>
    <cellStyle name="SAPBEXresDataEmph 8 4 2" xfId="27030"/>
    <cellStyle name="SAPBEXresDataEmph 8 4 2 2" xfId="27031"/>
    <cellStyle name="SAPBEXresDataEmph 8 4 3" xfId="27032"/>
    <cellStyle name="SAPBEXresDataEmph 8 5" xfId="27033"/>
    <cellStyle name="SAPBEXresDataEmph 8 5 2" xfId="27034"/>
    <cellStyle name="SAPBEXresDataEmph 8 5 2 2" xfId="27035"/>
    <cellStyle name="SAPBEXresDataEmph 8 5 3" xfId="27036"/>
    <cellStyle name="SAPBEXresDataEmph 8 6" xfId="27037"/>
    <cellStyle name="SAPBEXresDataEmph 8 6 2" xfId="27038"/>
    <cellStyle name="SAPBEXresDataEmph 8 6 2 2" xfId="27039"/>
    <cellStyle name="SAPBEXresDataEmph 8 6 3" xfId="27040"/>
    <cellStyle name="SAPBEXresDataEmph 8 7" xfId="27041"/>
    <cellStyle name="SAPBEXresDataEmph 8 7 2" xfId="27042"/>
    <cellStyle name="SAPBEXresDataEmph 8 8" xfId="27043"/>
    <cellStyle name="SAPBEXresDataEmph 9" xfId="27044"/>
    <cellStyle name="SAPBEXresDataEmph 9 2" xfId="27045"/>
    <cellStyle name="SAPBEXresDataEmph 9 2 2" xfId="27046"/>
    <cellStyle name="SAPBEXresDataEmph 9 3" xfId="27047"/>
    <cellStyle name="SAPBEXresItem" xfId="27048"/>
    <cellStyle name="SAPBEXresItem 10" xfId="27049"/>
    <cellStyle name="SAPBEXresItem 10 2" xfId="27050"/>
    <cellStyle name="SAPBEXresItem 10 2 2" xfId="27051"/>
    <cellStyle name="SAPBEXresItem 10 3" xfId="27052"/>
    <cellStyle name="SAPBEXresItem 11" xfId="27053"/>
    <cellStyle name="SAPBEXresItem 11 2" xfId="27054"/>
    <cellStyle name="SAPBEXresItem 11 2 2" xfId="27055"/>
    <cellStyle name="SAPBEXresItem 11 3" xfId="27056"/>
    <cellStyle name="SAPBEXresItem 12" xfId="27057"/>
    <cellStyle name="SAPBEXresItem 12 2" xfId="27058"/>
    <cellStyle name="SAPBEXresItem 12 2 2" xfId="27059"/>
    <cellStyle name="SAPBEXresItem 12 3" xfId="27060"/>
    <cellStyle name="SAPBEXresItem 13" xfId="27061"/>
    <cellStyle name="SAPBEXresItem 13 2" xfId="27062"/>
    <cellStyle name="SAPBEXresItem 13 2 2" xfId="27063"/>
    <cellStyle name="SAPBEXresItem 13 3" xfId="27064"/>
    <cellStyle name="SAPBEXresItem 14" xfId="27065"/>
    <cellStyle name="SAPBEXresItem 14 2" xfId="27066"/>
    <cellStyle name="SAPBEXresItem 15" xfId="27067"/>
    <cellStyle name="SAPBEXresItem 16" xfId="27068"/>
    <cellStyle name="SAPBEXresItem 2" xfId="27069"/>
    <cellStyle name="SAPBEXresItem 2 2" xfId="27070"/>
    <cellStyle name="SAPBEXresItem 2 2 2" xfId="27071"/>
    <cellStyle name="SAPBEXresItem 2 2 2 2" xfId="27072"/>
    <cellStyle name="SAPBEXresItem 2 2 3" xfId="27073"/>
    <cellStyle name="SAPBEXresItem 2 3" xfId="27074"/>
    <cellStyle name="SAPBEXresItem 2 3 2" xfId="27075"/>
    <cellStyle name="SAPBEXresItem 2 3 2 2" xfId="27076"/>
    <cellStyle name="SAPBEXresItem 2 3 3" xfId="27077"/>
    <cellStyle name="SAPBEXresItem 2 4" xfId="27078"/>
    <cellStyle name="SAPBEXresItem 2 4 2" xfId="27079"/>
    <cellStyle name="SAPBEXresItem 2 4 2 2" xfId="27080"/>
    <cellStyle name="SAPBEXresItem 2 4 3" xfId="27081"/>
    <cellStyle name="SAPBEXresItem 2 5" xfId="27082"/>
    <cellStyle name="SAPBEXresItem 2 5 2" xfId="27083"/>
    <cellStyle name="SAPBEXresItem 2 5 2 2" xfId="27084"/>
    <cellStyle name="SAPBEXresItem 2 5 3" xfId="27085"/>
    <cellStyle name="SAPBEXresItem 2 6" xfId="27086"/>
    <cellStyle name="SAPBEXresItem 2 6 2" xfId="27087"/>
    <cellStyle name="SAPBEXresItem 2 6 2 2" xfId="27088"/>
    <cellStyle name="SAPBEXresItem 2 6 3" xfId="27089"/>
    <cellStyle name="SAPBEXresItem 2 7" xfId="27090"/>
    <cellStyle name="SAPBEXresItem 2 7 2" xfId="27091"/>
    <cellStyle name="SAPBEXresItem 2 7 2 2" xfId="27092"/>
    <cellStyle name="SAPBEXresItem 2 7 3" xfId="27093"/>
    <cellStyle name="SAPBEXresItem 2 8" xfId="27094"/>
    <cellStyle name="SAPBEXresItem 2 8 2" xfId="27095"/>
    <cellStyle name="SAPBEXresItem 2 9" xfId="27096"/>
    <cellStyle name="SAPBEXresItem 3" xfId="27097"/>
    <cellStyle name="SAPBEXresItem 3 2" xfId="27098"/>
    <cellStyle name="SAPBEXresItem 3 2 2" xfId="27099"/>
    <cellStyle name="SAPBEXresItem 3 2 2 2" xfId="27100"/>
    <cellStyle name="SAPBEXresItem 3 2 3" xfId="27101"/>
    <cellStyle name="SAPBEXresItem 3 3" xfId="27102"/>
    <cellStyle name="SAPBEXresItem 3 3 2" xfId="27103"/>
    <cellStyle name="SAPBEXresItem 3 3 2 2" xfId="27104"/>
    <cellStyle name="SAPBEXresItem 3 3 3" xfId="27105"/>
    <cellStyle name="SAPBEXresItem 3 4" xfId="27106"/>
    <cellStyle name="SAPBEXresItem 3 4 2" xfId="27107"/>
    <cellStyle name="SAPBEXresItem 3 4 2 2" xfId="27108"/>
    <cellStyle name="SAPBEXresItem 3 4 3" xfId="27109"/>
    <cellStyle name="SAPBEXresItem 3 5" xfId="27110"/>
    <cellStyle name="SAPBEXresItem 3 5 2" xfId="27111"/>
    <cellStyle name="SAPBEXresItem 3 5 2 2" xfId="27112"/>
    <cellStyle name="SAPBEXresItem 3 5 3" xfId="27113"/>
    <cellStyle name="SAPBEXresItem 3 6" xfId="27114"/>
    <cellStyle name="SAPBEXresItem 3 6 2" xfId="27115"/>
    <cellStyle name="SAPBEXresItem 3 6 2 2" xfId="27116"/>
    <cellStyle name="SAPBEXresItem 3 6 3" xfId="27117"/>
    <cellStyle name="SAPBEXresItem 3 7" xfId="27118"/>
    <cellStyle name="SAPBEXresItem 3 7 2" xfId="27119"/>
    <cellStyle name="SAPBEXresItem 3 7 2 2" xfId="27120"/>
    <cellStyle name="SAPBEXresItem 3 7 3" xfId="27121"/>
    <cellStyle name="SAPBEXresItem 3 8" xfId="27122"/>
    <cellStyle name="SAPBEXresItem 3 8 2" xfId="27123"/>
    <cellStyle name="SAPBEXresItem 3 9" xfId="27124"/>
    <cellStyle name="SAPBEXresItem 4" xfId="27125"/>
    <cellStyle name="SAPBEXresItem 4 2" xfId="27126"/>
    <cellStyle name="SAPBEXresItem 4 2 2" xfId="27127"/>
    <cellStyle name="SAPBEXresItem 4 2 2 2" xfId="27128"/>
    <cellStyle name="SAPBEXresItem 4 2 3" xfId="27129"/>
    <cellStyle name="SAPBEXresItem 4 3" xfId="27130"/>
    <cellStyle name="SAPBEXresItem 4 3 2" xfId="27131"/>
    <cellStyle name="SAPBEXresItem 4 3 2 2" xfId="27132"/>
    <cellStyle name="SAPBEXresItem 4 3 3" xfId="27133"/>
    <cellStyle name="SAPBEXresItem 4 4" xfId="27134"/>
    <cellStyle name="SAPBEXresItem 4 4 2" xfId="27135"/>
    <cellStyle name="SAPBEXresItem 4 4 2 2" xfId="27136"/>
    <cellStyle name="SAPBEXresItem 4 4 3" xfId="27137"/>
    <cellStyle name="SAPBEXresItem 4 5" xfId="27138"/>
    <cellStyle name="SAPBEXresItem 4 5 2" xfId="27139"/>
    <cellStyle name="SAPBEXresItem 4 5 2 2" xfId="27140"/>
    <cellStyle name="SAPBEXresItem 4 5 3" xfId="27141"/>
    <cellStyle name="SAPBEXresItem 4 6" xfId="27142"/>
    <cellStyle name="SAPBEXresItem 4 6 2" xfId="27143"/>
    <cellStyle name="SAPBEXresItem 4 6 2 2" xfId="27144"/>
    <cellStyle name="SAPBEXresItem 4 6 3" xfId="27145"/>
    <cellStyle name="SAPBEXresItem 4 7" xfId="27146"/>
    <cellStyle name="SAPBEXresItem 4 7 2" xfId="27147"/>
    <cellStyle name="SAPBEXresItem 4 7 2 2" xfId="27148"/>
    <cellStyle name="SAPBEXresItem 4 7 3" xfId="27149"/>
    <cellStyle name="SAPBEXresItem 4 8" xfId="27150"/>
    <cellStyle name="SAPBEXresItem 4 8 2" xfId="27151"/>
    <cellStyle name="SAPBEXresItem 4 9" xfId="27152"/>
    <cellStyle name="SAPBEXresItem 5" xfId="27153"/>
    <cellStyle name="SAPBEXresItem 5 2" xfId="27154"/>
    <cellStyle name="SAPBEXresItem 5 2 2" xfId="27155"/>
    <cellStyle name="SAPBEXresItem 5 2 2 2" xfId="27156"/>
    <cellStyle name="SAPBEXresItem 5 2 3" xfId="27157"/>
    <cellStyle name="SAPBEXresItem 5 3" xfId="27158"/>
    <cellStyle name="SAPBEXresItem 5 3 2" xfId="27159"/>
    <cellStyle name="SAPBEXresItem 5 3 2 2" xfId="27160"/>
    <cellStyle name="SAPBEXresItem 5 3 3" xfId="27161"/>
    <cellStyle name="SAPBEXresItem 5 4" xfId="27162"/>
    <cellStyle name="SAPBEXresItem 5 4 2" xfId="27163"/>
    <cellStyle name="SAPBEXresItem 5 4 2 2" xfId="27164"/>
    <cellStyle name="SAPBEXresItem 5 4 3" xfId="27165"/>
    <cellStyle name="SAPBEXresItem 5 5" xfId="27166"/>
    <cellStyle name="SAPBEXresItem 5 5 2" xfId="27167"/>
    <cellStyle name="SAPBEXresItem 5 5 2 2" xfId="27168"/>
    <cellStyle name="SAPBEXresItem 5 5 3" xfId="27169"/>
    <cellStyle name="SAPBEXresItem 5 6" xfId="27170"/>
    <cellStyle name="SAPBEXresItem 5 6 2" xfId="27171"/>
    <cellStyle name="SAPBEXresItem 5 6 2 2" xfId="27172"/>
    <cellStyle name="SAPBEXresItem 5 6 3" xfId="27173"/>
    <cellStyle name="SAPBEXresItem 5 7" xfId="27174"/>
    <cellStyle name="SAPBEXresItem 5 7 2" xfId="27175"/>
    <cellStyle name="SAPBEXresItem 5 8" xfId="27176"/>
    <cellStyle name="SAPBEXresItem 6" xfId="27177"/>
    <cellStyle name="SAPBEXresItem 6 2" xfId="27178"/>
    <cellStyle name="SAPBEXresItem 6 2 2" xfId="27179"/>
    <cellStyle name="SAPBEXresItem 6 2 2 2" xfId="27180"/>
    <cellStyle name="SAPBEXresItem 6 2 3" xfId="27181"/>
    <cellStyle name="SAPBEXresItem 6 3" xfId="27182"/>
    <cellStyle name="SAPBEXresItem 6 3 2" xfId="27183"/>
    <cellStyle name="SAPBEXresItem 6 3 2 2" xfId="27184"/>
    <cellStyle name="SAPBEXresItem 6 3 3" xfId="27185"/>
    <cellStyle name="SAPBEXresItem 6 4" xfId="27186"/>
    <cellStyle name="SAPBEXresItem 6 4 2" xfId="27187"/>
    <cellStyle name="SAPBEXresItem 6 4 2 2" xfId="27188"/>
    <cellStyle name="SAPBEXresItem 6 4 3" xfId="27189"/>
    <cellStyle name="SAPBEXresItem 6 5" xfId="27190"/>
    <cellStyle name="SAPBEXresItem 6 5 2" xfId="27191"/>
    <cellStyle name="SAPBEXresItem 6 5 2 2" xfId="27192"/>
    <cellStyle name="SAPBEXresItem 6 5 3" xfId="27193"/>
    <cellStyle name="SAPBEXresItem 6 6" xfId="27194"/>
    <cellStyle name="SAPBEXresItem 6 6 2" xfId="27195"/>
    <cellStyle name="SAPBEXresItem 6 6 2 2" xfId="27196"/>
    <cellStyle name="SAPBEXresItem 6 6 3" xfId="27197"/>
    <cellStyle name="SAPBEXresItem 6 7" xfId="27198"/>
    <cellStyle name="SAPBEXresItem 6 7 2" xfId="27199"/>
    <cellStyle name="SAPBEXresItem 6 8" xfId="27200"/>
    <cellStyle name="SAPBEXresItem 7" xfId="27201"/>
    <cellStyle name="SAPBEXresItem 7 2" xfId="27202"/>
    <cellStyle name="SAPBEXresItem 7 2 2" xfId="27203"/>
    <cellStyle name="SAPBEXresItem 7 2 2 2" xfId="27204"/>
    <cellStyle name="SAPBEXresItem 7 2 3" xfId="27205"/>
    <cellStyle name="SAPBEXresItem 7 3" xfId="27206"/>
    <cellStyle name="SAPBEXresItem 7 3 2" xfId="27207"/>
    <cellStyle name="SAPBEXresItem 7 3 2 2" xfId="27208"/>
    <cellStyle name="SAPBEXresItem 7 3 3" xfId="27209"/>
    <cellStyle name="SAPBEXresItem 7 4" xfId="27210"/>
    <cellStyle name="SAPBEXresItem 7 4 2" xfId="27211"/>
    <cellStyle name="SAPBEXresItem 7 4 2 2" xfId="27212"/>
    <cellStyle name="SAPBEXresItem 7 4 3" xfId="27213"/>
    <cellStyle name="SAPBEXresItem 7 5" xfId="27214"/>
    <cellStyle name="SAPBEXresItem 7 5 2" xfId="27215"/>
    <cellStyle name="SAPBEXresItem 7 5 2 2" xfId="27216"/>
    <cellStyle name="SAPBEXresItem 7 5 3" xfId="27217"/>
    <cellStyle name="SAPBEXresItem 7 6" xfId="27218"/>
    <cellStyle name="SAPBEXresItem 7 6 2" xfId="27219"/>
    <cellStyle name="SAPBEXresItem 7 6 2 2" xfId="27220"/>
    <cellStyle name="SAPBEXresItem 7 6 3" xfId="27221"/>
    <cellStyle name="SAPBEXresItem 7 7" xfId="27222"/>
    <cellStyle name="SAPBEXresItem 7 7 2" xfId="27223"/>
    <cellStyle name="SAPBEXresItem 7 8" xfId="27224"/>
    <cellStyle name="SAPBEXresItem 8" xfId="27225"/>
    <cellStyle name="SAPBEXresItem 8 2" xfId="27226"/>
    <cellStyle name="SAPBEXresItem 8 2 2" xfId="27227"/>
    <cellStyle name="SAPBEXresItem 8 2 2 2" xfId="27228"/>
    <cellStyle name="SAPBEXresItem 8 2 3" xfId="27229"/>
    <cellStyle name="SAPBEXresItem 8 3" xfId="27230"/>
    <cellStyle name="SAPBEXresItem 8 3 2" xfId="27231"/>
    <cellStyle name="SAPBEXresItem 8 3 2 2" xfId="27232"/>
    <cellStyle name="SAPBEXresItem 8 3 3" xfId="27233"/>
    <cellStyle name="SAPBEXresItem 8 4" xfId="27234"/>
    <cellStyle name="SAPBEXresItem 8 4 2" xfId="27235"/>
    <cellStyle name="SAPBEXresItem 8 4 2 2" xfId="27236"/>
    <cellStyle name="SAPBEXresItem 8 4 3" xfId="27237"/>
    <cellStyle name="SAPBEXresItem 8 5" xfId="27238"/>
    <cellStyle name="SAPBEXresItem 8 5 2" xfId="27239"/>
    <cellStyle name="SAPBEXresItem 8 5 2 2" xfId="27240"/>
    <cellStyle name="SAPBEXresItem 8 5 3" xfId="27241"/>
    <cellStyle name="SAPBEXresItem 8 6" xfId="27242"/>
    <cellStyle name="SAPBEXresItem 8 6 2" xfId="27243"/>
    <cellStyle name="SAPBEXresItem 8 6 2 2" xfId="27244"/>
    <cellStyle name="SAPBEXresItem 8 6 3" xfId="27245"/>
    <cellStyle name="SAPBEXresItem 8 7" xfId="27246"/>
    <cellStyle name="SAPBEXresItem 8 7 2" xfId="27247"/>
    <cellStyle name="SAPBEXresItem 8 8" xfId="27248"/>
    <cellStyle name="SAPBEXresItem 9" xfId="27249"/>
    <cellStyle name="SAPBEXresItem 9 2" xfId="27250"/>
    <cellStyle name="SAPBEXresItem 9 2 2" xfId="27251"/>
    <cellStyle name="SAPBEXresItem 9 3" xfId="27252"/>
    <cellStyle name="SAPBEXresItemX" xfId="27253"/>
    <cellStyle name="SAPBEXresItemX 10" xfId="27254"/>
    <cellStyle name="SAPBEXresItemX 10 2" xfId="27255"/>
    <cellStyle name="SAPBEXresItemX 10 2 2" xfId="27256"/>
    <cellStyle name="SAPBEXresItemX 10 3" xfId="27257"/>
    <cellStyle name="SAPBEXresItemX 11" xfId="27258"/>
    <cellStyle name="SAPBEXresItemX 11 2" xfId="27259"/>
    <cellStyle name="SAPBEXresItemX 11 2 2" xfId="27260"/>
    <cellStyle name="SAPBEXresItemX 11 3" xfId="27261"/>
    <cellStyle name="SAPBEXresItemX 12" xfId="27262"/>
    <cellStyle name="SAPBEXresItemX 12 2" xfId="27263"/>
    <cellStyle name="SAPBEXresItemX 12 2 2" xfId="27264"/>
    <cellStyle name="SAPBEXresItemX 12 3" xfId="27265"/>
    <cellStyle name="SAPBEXresItemX 13" xfId="27266"/>
    <cellStyle name="SAPBEXresItemX 13 2" xfId="27267"/>
    <cellStyle name="SAPBEXresItemX 13 2 2" xfId="27268"/>
    <cellStyle name="SAPBEXresItemX 13 3" xfId="27269"/>
    <cellStyle name="SAPBEXresItemX 14" xfId="27270"/>
    <cellStyle name="SAPBEXresItemX 14 2" xfId="27271"/>
    <cellStyle name="SAPBEXresItemX 15" xfId="27272"/>
    <cellStyle name="SAPBEXresItemX 16" xfId="27273"/>
    <cellStyle name="SAPBEXresItemX 2" xfId="27274"/>
    <cellStyle name="SAPBEXresItemX 2 2" xfId="27275"/>
    <cellStyle name="SAPBEXresItemX 2 2 2" xfId="27276"/>
    <cellStyle name="SAPBEXresItemX 2 2 2 2" xfId="27277"/>
    <cellStyle name="SAPBEXresItemX 2 2 3" xfId="27278"/>
    <cellStyle name="SAPBEXresItemX 2 3" xfId="27279"/>
    <cellStyle name="SAPBEXresItemX 2 3 2" xfId="27280"/>
    <cellStyle name="SAPBEXresItemX 2 3 2 2" xfId="27281"/>
    <cellStyle name="SAPBEXresItemX 2 3 3" xfId="27282"/>
    <cellStyle name="SAPBEXresItemX 2 4" xfId="27283"/>
    <cellStyle name="SAPBEXresItemX 2 4 2" xfId="27284"/>
    <cellStyle name="SAPBEXresItemX 2 4 2 2" xfId="27285"/>
    <cellStyle name="SAPBEXresItemX 2 4 3" xfId="27286"/>
    <cellStyle name="SAPBEXresItemX 2 5" xfId="27287"/>
    <cellStyle name="SAPBEXresItemX 2 5 2" xfId="27288"/>
    <cellStyle name="SAPBEXresItemX 2 5 2 2" xfId="27289"/>
    <cellStyle name="SAPBEXresItemX 2 5 3" xfId="27290"/>
    <cellStyle name="SAPBEXresItemX 2 6" xfId="27291"/>
    <cellStyle name="SAPBEXresItemX 2 6 2" xfId="27292"/>
    <cellStyle name="SAPBEXresItemX 2 6 2 2" xfId="27293"/>
    <cellStyle name="SAPBEXresItemX 2 6 3" xfId="27294"/>
    <cellStyle name="SAPBEXresItemX 2 7" xfId="27295"/>
    <cellStyle name="SAPBEXresItemX 2 7 2" xfId="27296"/>
    <cellStyle name="SAPBEXresItemX 2 7 2 2" xfId="27297"/>
    <cellStyle name="SAPBEXresItemX 2 7 3" xfId="27298"/>
    <cellStyle name="SAPBEXresItemX 2 8" xfId="27299"/>
    <cellStyle name="SAPBEXresItemX 2 8 2" xfId="27300"/>
    <cellStyle name="SAPBEXresItemX 2 9" xfId="27301"/>
    <cellStyle name="SAPBEXresItemX 3" xfId="27302"/>
    <cellStyle name="SAPBEXresItemX 3 2" xfId="27303"/>
    <cellStyle name="SAPBEXresItemX 3 2 2" xfId="27304"/>
    <cellStyle name="SAPBEXresItemX 3 2 2 2" xfId="27305"/>
    <cellStyle name="SAPBEXresItemX 3 2 3" xfId="27306"/>
    <cellStyle name="SAPBEXresItemX 3 3" xfId="27307"/>
    <cellStyle name="SAPBEXresItemX 3 3 2" xfId="27308"/>
    <cellStyle name="SAPBEXresItemX 3 3 2 2" xfId="27309"/>
    <cellStyle name="SAPBEXresItemX 3 3 3" xfId="27310"/>
    <cellStyle name="SAPBEXresItemX 3 4" xfId="27311"/>
    <cellStyle name="SAPBEXresItemX 3 4 2" xfId="27312"/>
    <cellStyle name="SAPBEXresItemX 3 4 2 2" xfId="27313"/>
    <cellStyle name="SAPBEXresItemX 3 4 3" xfId="27314"/>
    <cellStyle name="SAPBEXresItemX 3 5" xfId="27315"/>
    <cellStyle name="SAPBEXresItemX 3 5 2" xfId="27316"/>
    <cellStyle name="SAPBEXresItemX 3 5 2 2" xfId="27317"/>
    <cellStyle name="SAPBEXresItemX 3 5 3" xfId="27318"/>
    <cellStyle name="SAPBEXresItemX 3 6" xfId="27319"/>
    <cellStyle name="SAPBEXresItemX 3 6 2" xfId="27320"/>
    <cellStyle name="SAPBEXresItemX 3 6 2 2" xfId="27321"/>
    <cellStyle name="SAPBEXresItemX 3 6 3" xfId="27322"/>
    <cellStyle name="SAPBEXresItemX 3 7" xfId="27323"/>
    <cellStyle name="SAPBEXresItemX 3 7 2" xfId="27324"/>
    <cellStyle name="SAPBEXresItemX 3 7 2 2" xfId="27325"/>
    <cellStyle name="SAPBEXresItemX 3 7 3" xfId="27326"/>
    <cellStyle name="SAPBEXresItemX 3 8" xfId="27327"/>
    <cellStyle name="SAPBEXresItemX 3 8 2" xfId="27328"/>
    <cellStyle name="SAPBEXresItemX 3 9" xfId="27329"/>
    <cellStyle name="SAPBEXresItemX 4" xfId="27330"/>
    <cellStyle name="SAPBEXresItemX 4 2" xfId="27331"/>
    <cellStyle name="SAPBEXresItemX 4 2 2" xfId="27332"/>
    <cellStyle name="SAPBEXresItemX 4 2 2 2" xfId="27333"/>
    <cellStyle name="SAPBEXresItemX 4 2 3" xfId="27334"/>
    <cellStyle name="SAPBEXresItemX 4 3" xfId="27335"/>
    <cellStyle name="SAPBEXresItemX 4 3 2" xfId="27336"/>
    <cellStyle name="SAPBEXresItemX 4 3 2 2" xfId="27337"/>
    <cellStyle name="SAPBEXresItemX 4 3 3" xfId="27338"/>
    <cellStyle name="SAPBEXresItemX 4 4" xfId="27339"/>
    <cellStyle name="SAPBEXresItemX 4 4 2" xfId="27340"/>
    <cellStyle name="SAPBEXresItemX 4 4 2 2" xfId="27341"/>
    <cellStyle name="SAPBEXresItemX 4 4 3" xfId="27342"/>
    <cellStyle name="SAPBEXresItemX 4 5" xfId="27343"/>
    <cellStyle name="SAPBEXresItemX 4 5 2" xfId="27344"/>
    <cellStyle name="SAPBEXresItemX 4 5 2 2" xfId="27345"/>
    <cellStyle name="SAPBEXresItemX 4 5 3" xfId="27346"/>
    <cellStyle name="SAPBEXresItemX 4 6" xfId="27347"/>
    <cellStyle name="SAPBEXresItemX 4 6 2" xfId="27348"/>
    <cellStyle name="SAPBEXresItemX 4 6 2 2" xfId="27349"/>
    <cellStyle name="SAPBEXresItemX 4 6 3" xfId="27350"/>
    <cellStyle name="SAPBEXresItemX 4 7" xfId="27351"/>
    <cellStyle name="SAPBEXresItemX 4 7 2" xfId="27352"/>
    <cellStyle name="SAPBEXresItemX 4 7 2 2" xfId="27353"/>
    <cellStyle name="SAPBEXresItemX 4 7 3" xfId="27354"/>
    <cellStyle name="SAPBEXresItemX 4 8" xfId="27355"/>
    <cellStyle name="SAPBEXresItemX 4 8 2" xfId="27356"/>
    <cellStyle name="SAPBEXresItemX 4 9" xfId="27357"/>
    <cellStyle name="SAPBEXresItemX 5" xfId="27358"/>
    <cellStyle name="SAPBEXresItemX 5 2" xfId="27359"/>
    <cellStyle name="SAPBEXresItemX 5 2 2" xfId="27360"/>
    <cellStyle name="SAPBEXresItemX 5 2 2 2" xfId="27361"/>
    <cellStyle name="SAPBEXresItemX 5 2 3" xfId="27362"/>
    <cellStyle name="SAPBEXresItemX 5 3" xfId="27363"/>
    <cellStyle name="SAPBEXresItemX 5 3 2" xfId="27364"/>
    <cellStyle name="SAPBEXresItemX 5 3 2 2" xfId="27365"/>
    <cellStyle name="SAPBEXresItemX 5 3 3" xfId="27366"/>
    <cellStyle name="SAPBEXresItemX 5 4" xfId="27367"/>
    <cellStyle name="SAPBEXresItemX 5 4 2" xfId="27368"/>
    <cellStyle name="SAPBEXresItemX 5 4 2 2" xfId="27369"/>
    <cellStyle name="SAPBEXresItemX 5 4 3" xfId="27370"/>
    <cellStyle name="SAPBEXresItemX 5 5" xfId="27371"/>
    <cellStyle name="SAPBEXresItemX 5 5 2" xfId="27372"/>
    <cellStyle name="SAPBEXresItemX 5 5 2 2" xfId="27373"/>
    <cellStyle name="SAPBEXresItemX 5 5 3" xfId="27374"/>
    <cellStyle name="SAPBEXresItemX 5 6" xfId="27375"/>
    <cellStyle name="SAPBEXresItemX 5 6 2" xfId="27376"/>
    <cellStyle name="SAPBEXresItemX 5 6 2 2" xfId="27377"/>
    <cellStyle name="SAPBEXresItemX 5 6 3" xfId="27378"/>
    <cellStyle name="SAPBEXresItemX 5 7" xfId="27379"/>
    <cellStyle name="SAPBEXresItemX 5 7 2" xfId="27380"/>
    <cellStyle name="SAPBEXresItemX 5 8" xfId="27381"/>
    <cellStyle name="SAPBEXresItemX 6" xfId="27382"/>
    <cellStyle name="SAPBEXresItemX 6 2" xfId="27383"/>
    <cellStyle name="SAPBEXresItemX 6 2 2" xfId="27384"/>
    <cellStyle name="SAPBEXresItemX 6 2 2 2" xfId="27385"/>
    <cellStyle name="SAPBEXresItemX 6 2 3" xfId="27386"/>
    <cellStyle name="SAPBEXresItemX 6 3" xfId="27387"/>
    <cellStyle name="SAPBEXresItemX 6 3 2" xfId="27388"/>
    <cellStyle name="SAPBEXresItemX 6 3 2 2" xfId="27389"/>
    <cellStyle name="SAPBEXresItemX 6 3 3" xfId="27390"/>
    <cellStyle name="SAPBEXresItemX 6 4" xfId="27391"/>
    <cellStyle name="SAPBEXresItemX 6 4 2" xfId="27392"/>
    <cellStyle name="SAPBEXresItemX 6 4 2 2" xfId="27393"/>
    <cellStyle name="SAPBEXresItemX 6 4 3" xfId="27394"/>
    <cellStyle name="SAPBEXresItemX 6 5" xfId="27395"/>
    <cellStyle name="SAPBEXresItemX 6 5 2" xfId="27396"/>
    <cellStyle name="SAPBEXresItemX 6 5 2 2" xfId="27397"/>
    <cellStyle name="SAPBEXresItemX 6 5 3" xfId="27398"/>
    <cellStyle name="SAPBEXresItemX 6 6" xfId="27399"/>
    <cellStyle name="SAPBEXresItemX 6 6 2" xfId="27400"/>
    <cellStyle name="SAPBEXresItemX 6 6 2 2" xfId="27401"/>
    <cellStyle name="SAPBEXresItemX 6 6 3" xfId="27402"/>
    <cellStyle name="SAPBEXresItemX 6 7" xfId="27403"/>
    <cellStyle name="SAPBEXresItemX 6 7 2" xfId="27404"/>
    <cellStyle name="SAPBEXresItemX 6 8" xfId="27405"/>
    <cellStyle name="SAPBEXresItemX 7" xfId="27406"/>
    <cellStyle name="SAPBEXresItemX 7 2" xfId="27407"/>
    <cellStyle name="SAPBEXresItemX 7 2 2" xfId="27408"/>
    <cellStyle name="SAPBEXresItemX 7 2 2 2" xfId="27409"/>
    <cellStyle name="SAPBEXresItemX 7 2 3" xfId="27410"/>
    <cellStyle name="SAPBEXresItemX 7 3" xfId="27411"/>
    <cellStyle name="SAPBEXresItemX 7 3 2" xfId="27412"/>
    <cellStyle name="SAPBEXresItemX 7 3 2 2" xfId="27413"/>
    <cellStyle name="SAPBEXresItemX 7 3 3" xfId="27414"/>
    <cellStyle name="SAPBEXresItemX 7 4" xfId="27415"/>
    <cellStyle name="SAPBEXresItemX 7 4 2" xfId="27416"/>
    <cellStyle name="SAPBEXresItemX 7 4 2 2" xfId="27417"/>
    <cellStyle name="SAPBEXresItemX 7 4 3" xfId="27418"/>
    <cellStyle name="SAPBEXresItemX 7 5" xfId="27419"/>
    <cellStyle name="SAPBEXresItemX 7 5 2" xfId="27420"/>
    <cellStyle name="SAPBEXresItemX 7 5 2 2" xfId="27421"/>
    <cellStyle name="SAPBEXresItemX 7 5 3" xfId="27422"/>
    <cellStyle name="SAPBEXresItemX 7 6" xfId="27423"/>
    <cellStyle name="SAPBEXresItemX 7 6 2" xfId="27424"/>
    <cellStyle name="SAPBEXresItemX 7 6 2 2" xfId="27425"/>
    <cellStyle name="SAPBEXresItemX 7 6 3" xfId="27426"/>
    <cellStyle name="SAPBEXresItemX 7 7" xfId="27427"/>
    <cellStyle name="SAPBEXresItemX 7 7 2" xfId="27428"/>
    <cellStyle name="SAPBEXresItemX 7 8" xfId="27429"/>
    <cellStyle name="SAPBEXresItemX 8" xfId="27430"/>
    <cellStyle name="SAPBEXresItemX 8 2" xfId="27431"/>
    <cellStyle name="SAPBEXresItemX 8 2 2" xfId="27432"/>
    <cellStyle name="SAPBEXresItemX 8 2 2 2" xfId="27433"/>
    <cellStyle name="SAPBEXresItemX 8 2 3" xfId="27434"/>
    <cellStyle name="SAPBEXresItemX 8 3" xfId="27435"/>
    <cellStyle name="SAPBEXresItemX 8 3 2" xfId="27436"/>
    <cellStyle name="SAPBEXresItemX 8 3 2 2" xfId="27437"/>
    <cellStyle name="SAPBEXresItemX 8 3 3" xfId="27438"/>
    <cellStyle name="SAPBEXresItemX 8 4" xfId="27439"/>
    <cellStyle name="SAPBEXresItemX 8 4 2" xfId="27440"/>
    <cellStyle name="SAPBEXresItemX 8 4 2 2" xfId="27441"/>
    <cellStyle name="SAPBEXresItemX 8 4 3" xfId="27442"/>
    <cellStyle name="SAPBEXresItemX 8 5" xfId="27443"/>
    <cellStyle name="SAPBEXresItemX 8 5 2" xfId="27444"/>
    <cellStyle name="SAPBEXresItemX 8 5 2 2" xfId="27445"/>
    <cellStyle name="SAPBEXresItemX 8 5 3" xfId="27446"/>
    <cellStyle name="SAPBEXresItemX 8 6" xfId="27447"/>
    <cellStyle name="SAPBEXresItemX 8 6 2" xfId="27448"/>
    <cellStyle name="SAPBEXresItemX 8 6 2 2" xfId="27449"/>
    <cellStyle name="SAPBEXresItemX 8 6 3" xfId="27450"/>
    <cellStyle name="SAPBEXresItemX 8 7" xfId="27451"/>
    <cellStyle name="SAPBEXresItemX 8 7 2" xfId="27452"/>
    <cellStyle name="SAPBEXresItemX 8 8" xfId="27453"/>
    <cellStyle name="SAPBEXresItemX 9" xfId="27454"/>
    <cellStyle name="SAPBEXresItemX 9 2" xfId="27455"/>
    <cellStyle name="SAPBEXresItemX 9 2 2" xfId="27456"/>
    <cellStyle name="SAPBEXresItemX 9 3" xfId="27457"/>
    <cellStyle name="SAPBEXstdData" xfId="27458"/>
    <cellStyle name="SAPBEXstdData 10" xfId="27459"/>
    <cellStyle name="SAPBEXstdData 10 2" xfId="27460"/>
    <cellStyle name="SAPBEXstdData 10 2 2" xfId="27461"/>
    <cellStyle name="SAPBEXstdData 10 3" xfId="27462"/>
    <cellStyle name="SAPBEXstdData 11" xfId="27463"/>
    <cellStyle name="SAPBEXstdData 11 2" xfId="27464"/>
    <cellStyle name="SAPBEXstdData 11 2 2" xfId="27465"/>
    <cellStyle name="SAPBEXstdData 11 3" xfId="27466"/>
    <cellStyle name="SAPBEXstdData 12" xfId="27467"/>
    <cellStyle name="SAPBEXstdData 12 2" xfId="27468"/>
    <cellStyle name="SAPBEXstdData 12 2 2" xfId="27469"/>
    <cellStyle name="SAPBEXstdData 12 3" xfId="27470"/>
    <cellStyle name="SAPBEXstdData 13" xfId="27471"/>
    <cellStyle name="SAPBEXstdData 13 2" xfId="27472"/>
    <cellStyle name="SAPBEXstdData 13 2 2" xfId="27473"/>
    <cellStyle name="SAPBEXstdData 13 3" xfId="27474"/>
    <cellStyle name="SAPBEXstdData 14" xfId="27475"/>
    <cellStyle name="SAPBEXstdData 14 2" xfId="27476"/>
    <cellStyle name="SAPBEXstdData 15" xfId="27477"/>
    <cellStyle name="SAPBEXstdData 16" xfId="27478"/>
    <cellStyle name="SAPBEXstdData 2" xfId="27479"/>
    <cellStyle name="SAPBEXstdData 2 2" xfId="27480"/>
    <cellStyle name="SAPBEXstdData 2 2 2" xfId="27481"/>
    <cellStyle name="SAPBEXstdData 2 2 2 2" xfId="27482"/>
    <cellStyle name="SAPBEXstdData 2 2 3" xfId="27483"/>
    <cellStyle name="SAPBEXstdData 2 3" xfId="27484"/>
    <cellStyle name="SAPBEXstdData 2 3 2" xfId="27485"/>
    <cellStyle name="SAPBEXstdData 2 3 2 2" xfId="27486"/>
    <cellStyle name="SAPBEXstdData 2 3 3" xfId="27487"/>
    <cellStyle name="SAPBEXstdData 2 4" xfId="27488"/>
    <cellStyle name="SAPBEXstdData 2 4 2" xfId="27489"/>
    <cellStyle name="SAPBEXstdData 2 4 2 2" xfId="27490"/>
    <cellStyle name="SAPBEXstdData 2 4 3" xfId="27491"/>
    <cellStyle name="SAPBEXstdData 2 5" xfId="27492"/>
    <cellStyle name="SAPBEXstdData 2 5 2" xfId="27493"/>
    <cellStyle name="SAPBEXstdData 2 5 2 2" xfId="27494"/>
    <cellStyle name="SAPBEXstdData 2 5 3" xfId="27495"/>
    <cellStyle name="SAPBEXstdData 2 6" xfId="27496"/>
    <cellStyle name="SAPBEXstdData 2 6 2" xfId="27497"/>
    <cellStyle name="SAPBEXstdData 2 6 2 2" xfId="27498"/>
    <cellStyle name="SAPBEXstdData 2 6 3" xfId="27499"/>
    <cellStyle name="SAPBEXstdData 2 7" xfId="27500"/>
    <cellStyle name="SAPBEXstdData 2 7 2" xfId="27501"/>
    <cellStyle name="SAPBEXstdData 2 7 2 2" xfId="27502"/>
    <cellStyle name="SAPBEXstdData 2 7 3" xfId="27503"/>
    <cellStyle name="SAPBEXstdData 2 8" xfId="27504"/>
    <cellStyle name="SAPBEXstdData 2 8 2" xfId="27505"/>
    <cellStyle name="SAPBEXstdData 2 9" xfId="27506"/>
    <cellStyle name="SAPBEXstdData 3" xfId="27507"/>
    <cellStyle name="SAPBEXstdData 3 2" xfId="27508"/>
    <cellStyle name="SAPBEXstdData 3 2 2" xfId="27509"/>
    <cellStyle name="SAPBEXstdData 3 2 2 2" xfId="27510"/>
    <cellStyle name="SAPBEXstdData 3 2 3" xfId="27511"/>
    <cellStyle name="SAPBEXstdData 3 3" xfId="27512"/>
    <cellStyle name="SAPBEXstdData 3 3 2" xfId="27513"/>
    <cellStyle name="SAPBEXstdData 3 3 2 2" xfId="27514"/>
    <cellStyle name="SAPBEXstdData 3 3 3" xfId="27515"/>
    <cellStyle name="SAPBEXstdData 3 4" xfId="27516"/>
    <cellStyle name="SAPBEXstdData 3 4 2" xfId="27517"/>
    <cellStyle name="SAPBEXstdData 3 4 2 2" xfId="27518"/>
    <cellStyle name="SAPBEXstdData 3 4 3" xfId="27519"/>
    <cellStyle name="SAPBEXstdData 3 5" xfId="27520"/>
    <cellStyle name="SAPBEXstdData 3 5 2" xfId="27521"/>
    <cellStyle name="SAPBEXstdData 3 5 2 2" xfId="27522"/>
    <cellStyle name="SAPBEXstdData 3 5 3" xfId="27523"/>
    <cellStyle name="SAPBEXstdData 3 6" xfId="27524"/>
    <cellStyle name="SAPBEXstdData 3 6 2" xfId="27525"/>
    <cellStyle name="SAPBEXstdData 3 6 2 2" xfId="27526"/>
    <cellStyle name="SAPBEXstdData 3 6 3" xfId="27527"/>
    <cellStyle name="SAPBEXstdData 3 7" xfId="27528"/>
    <cellStyle name="SAPBEXstdData 3 7 2" xfId="27529"/>
    <cellStyle name="SAPBEXstdData 3 7 2 2" xfId="27530"/>
    <cellStyle name="SAPBEXstdData 3 7 3" xfId="27531"/>
    <cellStyle name="SAPBEXstdData 3 8" xfId="27532"/>
    <cellStyle name="SAPBEXstdData 3 8 2" xfId="27533"/>
    <cellStyle name="SAPBEXstdData 3 9" xfId="27534"/>
    <cellStyle name="SAPBEXstdData 4" xfId="27535"/>
    <cellStyle name="SAPBEXstdData 4 2" xfId="27536"/>
    <cellStyle name="SAPBEXstdData 4 2 2" xfId="27537"/>
    <cellStyle name="SAPBEXstdData 4 2 2 2" xfId="27538"/>
    <cellStyle name="SAPBEXstdData 4 2 3" xfId="27539"/>
    <cellStyle name="SAPBEXstdData 4 3" xfId="27540"/>
    <cellStyle name="SAPBEXstdData 4 3 2" xfId="27541"/>
    <cellStyle name="SAPBEXstdData 4 3 2 2" xfId="27542"/>
    <cellStyle name="SAPBEXstdData 4 3 3" xfId="27543"/>
    <cellStyle name="SAPBEXstdData 4 4" xfId="27544"/>
    <cellStyle name="SAPBEXstdData 4 4 2" xfId="27545"/>
    <cellStyle name="SAPBEXstdData 4 4 2 2" xfId="27546"/>
    <cellStyle name="SAPBEXstdData 4 4 3" xfId="27547"/>
    <cellStyle name="SAPBEXstdData 4 5" xfId="27548"/>
    <cellStyle name="SAPBEXstdData 4 5 2" xfId="27549"/>
    <cellStyle name="SAPBEXstdData 4 5 2 2" xfId="27550"/>
    <cellStyle name="SAPBEXstdData 4 5 3" xfId="27551"/>
    <cellStyle name="SAPBEXstdData 4 6" xfId="27552"/>
    <cellStyle name="SAPBEXstdData 4 6 2" xfId="27553"/>
    <cellStyle name="SAPBEXstdData 4 6 2 2" xfId="27554"/>
    <cellStyle name="SAPBEXstdData 4 6 3" xfId="27555"/>
    <cellStyle name="SAPBEXstdData 4 7" xfId="27556"/>
    <cellStyle name="SAPBEXstdData 4 7 2" xfId="27557"/>
    <cellStyle name="SAPBEXstdData 4 7 2 2" xfId="27558"/>
    <cellStyle name="SAPBEXstdData 4 7 3" xfId="27559"/>
    <cellStyle name="SAPBEXstdData 4 8" xfId="27560"/>
    <cellStyle name="SAPBEXstdData 4 8 2" xfId="27561"/>
    <cellStyle name="SAPBEXstdData 4 9" xfId="27562"/>
    <cellStyle name="SAPBEXstdData 5" xfId="27563"/>
    <cellStyle name="SAPBEXstdData 5 2" xfId="27564"/>
    <cellStyle name="SAPBEXstdData 5 2 2" xfId="27565"/>
    <cellStyle name="SAPBEXstdData 5 2 2 2" xfId="27566"/>
    <cellStyle name="SAPBEXstdData 5 2 3" xfId="27567"/>
    <cellStyle name="SAPBEXstdData 5 3" xfId="27568"/>
    <cellStyle name="SAPBEXstdData 5 3 2" xfId="27569"/>
    <cellStyle name="SAPBEXstdData 5 3 2 2" xfId="27570"/>
    <cellStyle name="SAPBEXstdData 5 3 3" xfId="27571"/>
    <cellStyle name="SAPBEXstdData 5 4" xfId="27572"/>
    <cellStyle name="SAPBEXstdData 5 4 2" xfId="27573"/>
    <cellStyle name="SAPBEXstdData 5 4 2 2" xfId="27574"/>
    <cellStyle name="SAPBEXstdData 5 4 3" xfId="27575"/>
    <cellStyle name="SAPBEXstdData 5 5" xfId="27576"/>
    <cellStyle name="SAPBEXstdData 5 5 2" xfId="27577"/>
    <cellStyle name="SAPBEXstdData 5 5 2 2" xfId="27578"/>
    <cellStyle name="SAPBEXstdData 5 5 3" xfId="27579"/>
    <cellStyle name="SAPBEXstdData 5 6" xfId="27580"/>
    <cellStyle name="SAPBEXstdData 5 6 2" xfId="27581"/>
    <cellStyle name="SAPBEXstdData 5 6 2 2" xfId="27582"/>
    <cellStyle name="SAPBEXstdData 5 6 3" xfId="27583"/>
    <cellStyle name="SAPBEXstdData 5 7" xfId="27584"/>
    <cellStyle name="SAPBEXstdData 5 7 2" xfId="27585"/>
    <cellStyle name="SAPBEXstdData 5 8" xfId="27586"/>
    <cellStyle name="SAPBEXstdData 6" xfId="27587"/>
    <cellStyle name="SAPBEXstdData 6 2" xfId="27588"/>
    <cellStyle name="SAPBEXstdData 6 2 2" xfId="27589"/>
    <cellStyle name="SAPBEXstdData 6 2 2 2" xfId="27590"/>
    <cellStyle name="SAPBEXstdData 6 2 3" xfId="27591"/>
    <cellStyle name="SAPBEXstdData 6 3" xfId="27592"/>
    <cellStyle name="SAPBEXstdData 6 3 2" xfId="27593"/>
    <cellStyle name="SAPBEXstdData 6 3 2 2" xfId="27594"/>
    <cellStyle name="SAPBEXstdData 6 3 3" xfId="27595"/>
    <cellStyle name="SAPBEXstdData 6 4" xfId="27596"/>
    <cellStyle name="SAPBEXstdData 6 4 2" xfId="27597"/>
    <cellStyle name="SAPBEXstdData 6 4 2 2" xfId="27598"/>
    <cellStyle name="SAPBEXstdData 6 4 3" xfId="27599"/>
    <cellStyle name="SAPBEXstdData 6 5" xfId="27600"/>
    <cellStyle name="SAPBEXstdData 6 5 2" xfId="27601"/>
    <cellStyle name="SAPBEXstdData 6 5 2 2" xfId="27602"/>
    <cellStyle name="SAPBEXstdData 6 5 3" xfId="27603"/>
    <cellStyle name="SAPBEXstdData 6 6" xfId="27604"/>
    <cellStyle name="SAPBEXstdData 6 6 2" xfId="27605"/>
    <cellStyle name="SAPBEXstdData 6 6 2 2" xfId="27606"/>
    <cellStyle name="SAPBEXstdData 6 6 3" xfId="27607"/>
    <cellStyle name="SAPBEXstdData 6 7" xfId="27608"/>
    <cellStyle name="SAPBEXstdData 6 7 2" xfId="27609"/>
    <cellStyle name="SAPBEXstdData 6 8" xfId="27610"/>
    <cellStyle name="SAPBEXstdData 7" xfId="27611"/>
    <cellStyle name="SAPBEXstdData 7 2" xfId="27612"/>
    <cellStyle name="SAPBEXstdData 7 2 2" xfId="27613"/>
    <cellStyle name="SAPBEXstdData 7 2 2 2" xfId="27614"/>
    <cellStyle name="SAPBEXstdData 7 2 3" xfId="27615"/>
    <cellStyle name="SAPBEXstdData 7 3" xfId="27616"/>
    <cellStyle name="SAPBEXstdData 7 3 2" xfId="27617"/>
    <cellStyle name="SAPBEXstdData 7 3 2 2" xfId="27618"/>
    <cellStyle name="SAPBEXstdData 7 3 3" xfId="27619"/>
    <cellStyle name="SAPBEXstdData 7 4" xfId="27620"/>
    <cellStyle name="SAPBEXstdData 7 4 2" xfId="27621"/>
    <cellStyle name="SAPBEXstdData 7 4 2 2" xfId="27622"/>
    <cellStyle name="SAPBEXstdData 7 4 3" xfId="27623"/>
    <cellStyle name="SAPBEXstdData 7 5" xfId="27624"/>
    <cellStyle name="SAPBEXstdData 7 5 2" xfId="27625"/>
    <cellStyle name="SAPBEXstdData 7 5 2 2" xfId="27626"/>
    <cellStyle name="SAPBEXstdData 7 5 3" xfId="27627"/>
    <cellStyle name="SAPBEXstdData 7 6" xfId="27628"/>
    <cellStyle name="SAPBEXstdData 7 6 2" xfId="27629"/>
    <cellStyle name="SAPBEXstdData 7 6 2 2" xfId="27630"/>
    <cellStyle name="SAPBEXstdData 7 6 3" xfId="27631"/>
    <cellStyle name="SAPBEXstdData 7 7" xfId="27632"/>
    <cellStyle name="SAPBEXstdData 7 7 2" xfId="27633"/>
    <cellStyle name="SAPBEXstdData 7 8" xfId="27634"/>
    <cellStyle name="SAPBEXstdData 8" xfId="27635"/>
    <cellStyle name="SAPBEXstdData 8 2" xfId="27636"/>
    <cellStyle name="SAPBEXstdData 8 2 2" xfId="27637"/>
    <cellStyle name="SAPBEXstdData 8 2 2 2" xfId="27638"/>
    <cellStyle name="SAPBEXstdData 8 2 3" xfId="27639"/>
    <cellStyle name="SAPBEXstdData 8 3" xfId="27640"/>
    <cellStyle name="SAPBEXstdData 8 3 2" xfId="27641"/>
    <cellStyle name="SAPBEXstdData 8 3 2 2" xfId="27642"/>
    <cellStyle name="SAPBEXstdData 8 3 3" xfId="27643"/>
    <cellStyle name="SAPBEXstdData 8 4" xfId="27644"/>
    <cellStyle name="SAPBEXstdData 8 4 2" xfId="27645"/>
    <cellStyle name="SAPBEXstdData 8 4 2 2" xfId="27646"/>
    <cellStyle name="SAPBEXstdData 8 4 3" xfId="27647"/>
    <cellStyle name="SAPBEXstdData 8 5" xfId="27648"/>
    <cellStyle name="SAPBEXstdData 8 5 2" xfId="27649"/>
    <cellStyle name="SAPBEXstdData 8 5 2 2" xfId="27650"/>
    <cellStyle name="SAPBEXstdData 8 5 3" xfId="27651"/>
    <cellStyle name="SAPBEXstdData 8 6" xfId="27652"/>
    <cellStyle name="SAPBEXstdData 8 6 2" xfId="27653"/>
    <cellStyle name="SAPBEXstdData 8 6 2 2" xfId="27654"/>
    <cellStyle name="SAPBEXstdData 8 6 3" xfId="27655"/>
    <cellStyle name="SAPBEXstdData 8 7" xfId="27656"/>
    <cellStyle name="SAPBEXstdData 8 7 2" xfId="27657"/>
    <cellStyle name="SAPBEXstdData 8 8" xfId="27658"/>
    <cellStyle name="SAPBEXstdData 9" xfId="27659"/>
    <cellStyle name="SAPBEXstdData 9 2" xfId="27660"/>
    <cellStyle name="SAPBEXstdData 9 2 2" xfId="27661"/>
    <cellStyle name="SAPBEXstdData 9 3" xfId="27662"/>
    <cellStyle name="SAPBEXstdDataEmph" xfId="27663"/>
    <cellStyle name="SAPBEXstdDataEmph 10" xfId="27664"/>
    <cellStyle name="SAPBEXstdDataEmph 10 2" xfId="27665"/>
    <cellStyle name="SAPBEXstdDataEmph 10 2 2" xfId="27666"/>
    <cellStyle name="SAPBEXstdDataEmph 10 3" xfId="27667"/>
    <cellStyle name="SAPBEXstdDataEmph 11" xfId="27668"/>
    <cellStyle name="SAPBEXstdDataEmph 11 2" xfId="27669"/>
    <cellStyle name="SAPBEXstdDataEmph 11 2 2" xfId="27670"/>
    <cellStyle name="SAPBEXstdDataEmph 11 3" xfId="27671"/>
    <cellStyle name="SAPBEXstdDataEmph 12" xfId="27672"/>
    <cellStyle name="SAPBEXstdDataEmph 12 2" xfId="27673"/>
    <cellStyle name="SAPBEXstdDataEmph 12 2 2" xfId="27674"/>
    <cellStyle name="SAPBEXstdDataEmph 12 3" xfId="27675"/>
    <cellStyle name="SAPBEXstdDataEmph 13" xfId="27676"/>
    <cellStyle name="SAPBEXstdDataEmph 13 2" xfId="27677"/>
    <cellStyle name="SAPBEXstdDataEmph 13 2 2" xfId="27678"/>
    <cellStyle name="SAPBEXstdDataEmph 13 3" xfId="27679"/>
    <cellStyle name="SAPBEXstdDataEmph 14" xfId="27680"/>
    <cellStyle name="SAPBEXstdDataEmph 14 2" xfId="27681"/>
    <cellStyle name="SAPBEXstdDataEmph 15" xfId="27682"/>
    <cellStyle name="SAPBEXstdDataEmph 16" xfId="27683"/>
    <cellStyle name="SAPBEXstdDataEmph 2" xfId="27684"/>
    <cellStyle name="SAPBEXstdDataEmph 2 2" xfId="27685"/>
    <cellStyle name="SAPBEXstdDataEmph 2 2 2" xfId="27686"/>
    <cellStyle name="SAPBEXstdDataEmph 2 2 2 2" xfId="27687"/>
    <cellStyle name="SAPBEXstdDataEmph 2 2 3" xfId="27688"/>
    <cellStyle name="SAPBEXstdDataEmph 2 3" xfId="27689"/>
    <cellStyle name="SAPBEXstdDataEmph 2 3 2" xfId="27690"/>
    <cellStyle name="SAPBEXstdDataEmph 2 3 2 2" xfId="27691"/>
    <cellStyle name="SAPBEXstdDataEmph 2 3 3" xfId="27692"/>
    <cellStyle name="SAPBEXstdDataEmph 2 4" xfId="27693"/>
    <cellStyle name="SAPBEXstdDataEmph 2 4 2" xfId="27694"/>
    <cellStyle name="SAPBEXstdDataEmph 2 4 2 2" xfId="27695"/>
    <cellStyle name="SAPBEXstdDataEmph 2 4 3" xfId="27696"/>
    <cellStyle name="SAPBEXstdDataEmph 2 5" xfId="27697"/>
    <cellStyle name="SAPBEXstdDataEmph 2 5 2" xfId="27698"/>
    <cellStyle name="SAPBEXstdDataEmph 2 5 2 2" xfId="27699"/>
    <cellStyle name="SAPBEXstdDataEmph 2 5 3" xfId="27700"/>
    <cellStyle name="SAPBEXstdDataEmph 2 6" xfId="27701"/>
    <cellStyle name="SAPBEXstdDataEmph 2 6 2" xfId="27702"/>
    <cellStyle name="SAPBEXstdDataEmph 2 6 2 2" xfId="27703"/>
    <cellStyle name="SAPBEXstdDataEmph 2 6 3" xfId="27704"/>
    <cellStyle name="SAPBEXstdDataEmph 2 7" xfId="27705"/>
    <cellStyle name="SAPBEXstdDataEmph 2 7 2" xfId="27706"/>
    <cellStyle name="SAPBEXstdDataEmph 2 7 2 2" xfId="27707"/>
    <cellStyle name="SAPBEXstdDataEmph 2 7 3" xfId="27708"/>
    <cellStyle name="SAPBEXstdDataEmph 2 8" xfId="27709"/>
    <cellStyle name="SAPBEXstdDataEmph 2 8 2" xfId="27710"/>
    <cellStyle name="SAPBEXstdDataEmph 2 9" xfId="27711"/>
    <cellStyle name="SAPBEXstdDataEmph 3" xfId="27712"/>
    <cellStyle name="SAPBEXstdDataEmph 3 2" xfId="27713"/>
    <cellStyle name="SAPBEXstdDataEmph 3 2 2" xfId="27714"/>
    <cellStyle name="SAPBEXstdDataEmph 3 2 2 2" xfId="27715"/>
    <cellStyle name="SAPBEXstdDataEmph 3 2 3" xfId="27716"/>
    <cellStyle name="SAPBEXstdDataEmph 3 3" xfId="27717"/>
    <cellStyle name="SAPBEXstdDataEmph 3 3 2" xfId="27718"/>
    <cellStyle name="SAPBEXstdDataEmph 3 3 2 2" xfId="27719"/>
    <cellStyle name="SAPBEXstdDataEmph 3 3 3" xfId="27720"/>
    <cellStyle name="SAPBEXstdDataEmph 3 4" xfId="27721"/>
    <cellStyle name="SAPBEXstdDataEmph 3 4 2" xfId="27722"/>
    <cellStyle name="SAPBEXstdDataEmph 3 4 2 2" xfId="27723"/>
    <cellStyle name="SAPBEXstdDataEmph 3 4 3" xfId="27724"/>
    <cellStyle name="SAPBEXstdDataEmph 3 5" xfId="27725"/>
    <cellStyle name="SAPBEXstdDataEmph 3 5 2" xfId="27726"/>
    <cellStyle name="SAPBEXstdDataEmph 3 5 2 2" xfId="27727"/>
    <cellStyle name="SAPBEXstdDataEmph 3 5 3" xfId="27728"/>
    <cellStyle name="SAPBEXstdDataEmph 3 6" xfId="27729"/>
    <cellStyle name="SAPBEXstdDataEmph 3 6 2" xfId="27730"/>
    <cellStyle name="SAPBEXstdDataEmph 3 6 2 2" xfId="27731"/>
    <cellStyle name="SAPBEXstdDataEmph 3 6 3" xfId="27732"/>
    <cellStyle name="SAPBEXstdDataEmph 3 7" xfId="27733"/>
    <cellStyle name="SAPBEXstdDataEmph 3 7 2" xfId="27734"/>
    <cellStyle name="SAPBEXstdDataEmph 3 7 2 2" xfId="27735"/>
    <cellStyle name="SAPBEXstdDataEmph 3 7 3" xfId="27736"/>
    <cellStyle name="SAPBEXstdDataEmph 3 8" xfId="27737"/>
    <cellStyle name="SAPBEXstdDataEmph 3 8 2" xfId="27738"/>
    <cellStyle name="SAPBEXstdDataEmph 3 9" xfId="27739"/>
    <cellStyle name="SAPBEXstdDataEmph 4" xfId="27740"/>
    <cellStyle name="SAPBEXstdDataEmph 4 2" xfId="27741"/>
    <cellStyle name="SAPBEXstdDataEmph 4 2 2" xfId="27742"/>
    <cellStyle name="SAPBEXstdDataEmph 4 2 2 2" xfId="27743"/>
    <cellStyle name="SAPBEXstdDataEmph 4 2 3" xfId="27744"/>
    <cellStyle name="SAPBEXstdDataEmph 4 3" xfId="27745"/>
    <cellStyle name="SAPBEXstdDataEmph 4 3 2" xfId="27746"/>
    <cellStyle name="SAPBEXstdDataEmph 4 3 2 2" xfId="27747"/>
    <cellStyle name="SAPBEXstdDataEmph 4 3 3" xfId="27748"/>
    <cellStyle name="SAPBEXstdDataEmph 4 4" xfId="27749"/>
    <cellStyle name="SAPBEXstdDataEmph 4 4 2" xfId="27750"/>
    <cellStyle name="SAPBEXstdDataEmph 4 4 2 2" xfId="27751"/>
    <cellStyle name="SAPBEXstdDataEmph 4 4 3" xfId="27752"/>
    <cellStyle name="SAPBEXstdDataEmph 4 5" xfId="27753"/>
    <cellStyle name="SAPBEXstdDataEmph 4 5 2" xfId="27754"/>
    <cellStyle name="SAPBEXstdDataEmph 4 5 2 2" xfId="27755"/>
    <cellStyle name="SAPBEXstdDataEmph 4 5 3" xfId="27756"/>
    <cellStyle name="SAPBEXstdDataEmph 4 6" xfId="27757"/>
    <cellStyle name="SAPBEXstdDataEmph 4 6 2" xfId="27758"/>
    <cellStyle name="SAPBEXstdDataEmph 4 6 2 2" xfId="27759"/>
    <cellStyle name="SAPBEXstdDataEmph 4 6 3" xfId="27760"/>
    <cellStyle name="SAPBEXstdDataEmph 4 7" xfId="27761"/>
    <cellStyle name="SAPBEXstdDataEmph 4 7 2" xfId="27762"/>
    <cellStyle name="SAPBEXstdDataEmph 4 7 2 2" xfId="27763"/>
    <cellStyle name="SAPBEXstdDataEmph 4 7 3" xfId="27764"/>
    <cellStyle name="SAPBEXstdDataEmph 4 8" xfId="27765"/>
    <cellStyle name="SAPBEXstdDataEmph 4 8 2" xfId="27766"/>
    <cellStyle name="SAPBEXstdDataEmph 4 9" xfId="27767"/>
    <cellStyle name="SAPBEXstdDataEmph 5" xfId="27768"/>
    <cellStyle name="SAPBEXstdDataEmph 5 2" xfId="27769"/>
    <cellStyle name="SAPBEXstdDataEmph 5 2 2" xfId="27770"/>
    <cellStyle name="SAPBEXstdDataEmph 5 2 2 2" xfId="27771"/>
    <cellStyle name="SAPBEXstdDataEmph 5 2 3" xfId="27772"/>
    <cellStyle name="SAPBEXstdDataEmph 5 3" xfId="27773"/>
    <cellStyle name="SAPBEXstdDataEmph 5 3 2" xfId="27774"/>
    <cellStyle name="SAPBEXstdDataEmph 5 3 2 2" xfId="27775"/>
    <cellStyle name="SAPBEXstdDataEmph 5 3 3" xfId="27776"/>
    <cellStyle name="SAPBEXstdDataEmph 5 4" xfId="27777"/>
    <cellStyle name="SAPBEXstdDataEmph 5 4 2" xfId="27778"/>
    <cellStyle name="SAPBEXstdDataEmph 5 4 2 2" xfId="27779"/>
    <cellStyle name="SAPBEXstdDataEmph 5 4 3" xfId="27780"/>
    <cellStyle name="SAPBEXstdDataEmph 5 5" xfId="27781"/>
    <cellStyle name="SAPBEXstdDataEmph 5 5 2" xfId="27782"/>
    <cellStyle name="SAPBEXstdDataEmph 5 5 2 2" xfId="27783"/>
    <cellStyle name="SAPBEXstdDataEmph 5 5 3" xfId="27784"/>
    <cellStyle name="SAPBEXstdDataEmph 5 6" xfId="27785"/>
    <cellStyle name="SAPBEXstdDataEmph 5 6 2" xfId="27786"/>
    <cellStyle name="SAPBEXstdDataEmph 5 6 2 2" xfId="27787"/>
    <cellStyle name="SAPBEXstdDataEmph 5 6 3" xfId="27788"/>
    <cellStyle name="SAPBEXstdDataEmph 5 7" xfId="27789"/>
    <cellStyle name="SAPBEXstdDataEmph 5 7 2" xfId="27790"/>
    <cellStyle name="SAPBEXstdDataEmph 5 8" xfId="27791"/>
    <cellStyle name="SAPBEXstdDataEmph 6" xfId="27792"/>
    <cellStyle name="SAPBEXstdDataEmph 6 2" xfId="27793"/>
    <cellStyle name="SAPBEXstdDataEmph 6 2 2" xfId="27794"/>
    <cellStyle name="SAPBEXstdDataEmph 6 2 2 2" xfId="27795"/>
    <cellStyle name="SAPBEXstdDataEmph 6 2 3" xfId="27796"/>
    <cellStyle name="SAPBEXstdDataEmph 6 3" xfId="27797"/>
    <cellStyle name="SAPBEXstdDataEmph 6 3 2" xfId="27798"/>
    <cellStyle name="SAPBEXstdDataEmph 6 3 2 2" xfId="27799"/>
    <cellStyle name="SAPBEXstdDataEmph 6 3 3" xfId="27800"/>
    <cellStyle name="SAPBEXstdDataEmph 6 4" xfId="27801"/>
    <cellStyle name="SAPBEXstdDataEmph 6 4 2" xfId="27802"/>
    <cellStyle name="SAPBEXstdDataEmph 6 4 2 2" xfId="27803"/>
    <cellStyle name="SAPBEXstdDataEmph 6 4 3" xfId="27804"/>
    <cellStyle name="SAPBEXstdDataEmph 6 5" xfId="27805"/>
    <cellStyle name="SAPBEXstdDataEmph 6 5 2" xfId="27806"/>
    <cellStyle name="SAPBEXstdDataEmph 6 5 2 2" xfId="27807"/>
    <cellStyle name="SAPBEXstdDataEmph 6 5 3" xfId="27808"/>
    <cellStyle name="SAPBEXstdDataEmph 6 6" xfId="27809"/>
    <cellStyle name="SAPBEXstdDataEmph 6 6 2" xfId="27810"/>
    <cellStyle name="SAPBEXstdDataEmph 6 6 2 2" xfId="27811"/>
    <cellStyle name="SAPBEXstdDataEmph 6 6 3" xfId="27812"/>
    <cellStyle name="SAPBEXstdDataEmph 6 7" xfId="27813"/>
    <cellStyle name="SAPBEXstdDataEmph 6 7 2" xfId="27814"/>
    <cellStyle name="SAPBEXstdDataEmph 6 8" xfId="27815"/>
    <cellStyle name="SAPBEXstdDataEmph 7" xfId="27816"/>
    <cellStyle name="SAPBEXstdDataEmph 7 2" xfId="27817"/>
    <cellStyle name="SAPBEXstdDataEmph 7 2 2" xfId="27818"/>
    <cellStyle name="SAPBEXstdDataEmph 7 2 2 2" xfId="27819"/>
    <cellStyle name="SAPBEXstdDataEmph 7 2 3" xfId="27820"/>
    <cellStyle name="SAPBEXstdDataEmph 7 3" xfId="27821"/>
    <cellStyle name="SAPBEXstdDataEmph 7 3 2" xfId="27822"/>
    <cellStyle name="SAPBEXstdDataEmph 7 3 2 2" xfId="27823"/>
    <cellStyle name="SAPBEXstdDataEmph 7 3 3" xfId="27824"/>
    <cellStyle name="SAPBEXstdDataEmph 7 4" xfId="27825"/>
    <cellStyle name="SAPBEXstdDataEmph 7 4 2" xfId="27826"/>
    <cellStyle name="SAPBEXstdDataEmph 7 4 2 2" xfId="27827"/>
    <cellStyle name="SAPBEXstdDataEmph 7 4 3" xfId="27828"/>
    <cellStyle name="SAPBEXstdDataEmph 7 5" xfId="27829"/>
    <cellStyle name="SAPBEXstdDataEmph 7 5 2" xfId="27830"/>
    <cellStyle name="SAPBEXstdDataEmph 7 5 2 2" xfId="27831"/>
    <cellStyle name="SAPBEXstdDataEmph 7 5 3" xfId="27832"/>
    <cellStyle name="SAPBEXstdDataEmph 7 6" xfId="27833"/>
    <cellStyle name="SAPBEXstdDataEmph 7 6 2" xfId="27834"/>
    <cellStyle name="SAPBEXstdDataEmph 7 6 2 2" xfId="27835"/>
    <cellStyle name="SAPBEXstdDataEmph 7 6 3" xfId="27836"/>
    <cellStyle name="SAPBEXstdDataEmph 7 7" xfId="27837"/>
    <cellStyle name="SAPBEXstdDataEmph 7 7 2" xfId="27838"/>
    <cellStyle name="SAPBEXstdDataEmph 7 8" xfId="27839"/>
    <cellStyle name="SAPBEXstdDataEmph 8" xfId="27840"/>
    <cellStyle name="SAPBEXstdDataEmph 8 2" xfId="27841"/>
    <cellStyle name="SAPBEXstdDataEmph 8 2 2" xfId="27842"/>
    <cellStyle name="SAPBEXstdDataEmph 8 2 2 2" xfId="27843"/>
    <cellStyle name="SAPBEXstdDataEmph 8 2 3" xfId="27844"/>
    <cellStyle name="SAPBEXstdDataEmph 8 3" xfId="27845"/>
    <cellStyle name="SAPBEXstdDataEmph 8 3 2" xfId="27846"/>
    <cellStyle name="SAPBEXstdDataEmph 8 3 2 2" xfId="27847"/>
    <cellStyle name="SAPBEXstdDataEmph 8 3 3" xfId="27848"/>
    <cellStyle name="SAPBEXstdDataEmph 8 4" xfId="27849"/>
    <cellStyle name="SAPBEXstdDataEmph 8 4 2" xfId="27850"/>
    <cellStyle name="SAPBEXstdDataEmph 8 4 2 2" xfId="27851"/>
    <cellStyle name="SAPBEXstdDataEmph 8 4 3" xfId="27852"/>
    <cellStyle name="SAPBEXstdDataEmph 8 5" xfId="27853"/>
    <cellStyle name="SAPBEXstdDataEmph 8 5 2" xfId="27854"/>
    <cellStyle name="SAPBEXstdDataEmph 8 5 2 2" xfId="27855"/>
    <cellStyle name="SAPBEXstdDataEmph 8 5 3" xfId="27856"/>
    <cellStyle name="SAPBEXstdDataEmph 8 6" xfId="27857"/>
    <cellStyle name="SAPBEXstdDataEmph 8 6 2" xfId="27858"/>
    <cellStyle name="SAPBEXstdDataEmph 8 6 2 2" xfId="27859"/>
    <cellStyle name="SAPBEXstdDataEmph 8 6 3" xfId="27860"/>
    <cellStyle name="SAPBEXstdDataEmph 8 7" xfId="27861"/>
    <cellStyle name="SAPBEXstdDataEmph 8 7 2" xfId="27862"/>
    <cellStyle name="SAPBEXstdDataEmph 8 8" xfId="27863"/>
    <cellStyle name="SAPBEXstdDataEmph 9" xfId="27864"/>
    <cellStyle name="SAPBEXstdDataEmph 9 2" xfId="27865"/>
    <cellStyle name="SAPBEXstdDataEmph 9 2 2" xfId="27866"/>
    <cellStyle name="SAPBEXstdDataEmph 9 3" xfId="27867"/>
    <cellStyle name="SAPBEXstdItem" xfId="27868"/>
    <cellStyle name="SAPBEXstdItem 10" xfId="27869"/>
    <cellStyle name="SAPBEXstdItem 10 2" xfId="27870"/>
    <cellStyle name="SAPBEXstdItem 10 2 2" xfId="27871"/>
    <cellStyle name="SAPBEXstdItem 10 2 2 2" xfId="27872"/>
    <cellStyle name="SAPBEXstdItem 10 2 3" xfId="27873"/>
    <cellStyle name="SAPBEXstdItem 10 3" xfId="27874"/>
    <cellStyle name="SAPBEXstdItem 10 3 2" xfId="27875"/>
    <cellStyle name="SAPBEXstdItem 10 3 2 2" xfId="27876"/>
    <cellStyle name="SAPBEXstdItem 10 3 3" xfId="27877"/>
    <cellStyle name="SAPBEXstdItem 10 4" xfId="27878"/>
    <cellStyle name="SAPBEXstdItem 10 4 2" xfId="27879"/>
    <cellStyle name="SAPBEXstdItem 10 4 2 2" xfId="27880"/>
    <cellStyle name="SAPBEXstdItem 10 4 3" xfId="27881"/>
    <cellStyle name="SAPBEXstdItem 10 5" xfId="27882"/>
    <cellStyle name="SAPBEXstdItem 10 5 2" xfId="27883"/>
    <cellStyle name="SAPBEXstdItem 10 5 2 2" xfId="27884"/>
    <cellStyle name="SAPBEXstdItem 10 5 3" xfId="27885"/>
    <cellStyle name="SAPBEXstdItem 10 6" xfId="27886"/>
    <cellStyle name="SAPBEXstdItem 10 6 2" xfId="27887"/>
    <cellStyle name="SAPBEXstdItem 10 6 2 2" xfId="27888"/>
    <cellStyle name="SAPBEXstdItem 10 6 3" xfId="27889"/>
    <cellStyle name="SAPBEXstdItem 10 7" xfId="27890"/>
    <cellStyle name="SAPBEXstdItem 10 7 2" xfId="27891"/>
    <cellStyle name="SAPBEXstdItem 10 8" xfId="27892"/>
    <cellStyle name="SAPBEXstdItem 11" xfId="27893"/>
    <cellStyle name="SAPBEXstdItem 11 2" xfId="27894"/>
    <cellStyle name="SAPBEXstdItem 11 2 2" xfId="27895"/>
    <cellStyle name="SAPBEXstdItem 11 3" xfId="27896"/>
    <cellStyle name="SAPBEXstdItem 12" xfId="27897"/>
    <cellStyle name="SAPBEXstdItem 12 2" xfId="27898"/>
    <cellStyle name="SAPBEXstdItem 12 2 2" xfId="27899"/>
    <cellStyle name="SAPBEXstdItem 12 3" xfId="27900"/>
    <cellStyle name="SAPBEXstdItem 13" xfId="27901"/>
    <cellStyle name="SAPBEXstdItem 13 2" xfId="27902"/>
    <cellStyle name="SAPBEXstdItem 13 2 2" xfId="27903"/>
    <cellStyle name="SAPBEXstdItem 13 3" xfId="27904"/>
    <cellStyle name="SAPBEXstdItem 14" xfId="27905"/>
    <cellStyle name="SAPBEXstdItem 14 2" xfId="27906"/>
    <cellStyle name="SAPBEXstdItem 14 2 2" xfId="27907"/>
    <cellStyle name="SAPBEXstdItem 14 3" xfId="27908"/>
    <cellStyle name="SAPBEXstdItem 15" xfId="27909"/>
    <cellStyle name="SAPBEXstdItem 15 2" xfId="27910"/>
    <cellStyle name="SAPBEXstdItem 15 2 2" xfId="27911"/>
    <cellStyle name="SAPBEXstdItem 15 3" xfId="27912"/>
    <cellStyle name="SAPBEXstdItem 16" xfId="27913"/>
    <cellStyle name="SAPBEXstdItem 16 2" xfId="27914"/>
    <cellStyle name="SAPBEXstdItem 17" xfId="27915"/>
    <cellStyle name="SAPBEXstdItem 18" xfId="27916"/>
    <cellStyle name="SAPBEXstdItem 2" xfId="27917"/>
    <cellStyle name="SAPBEXstdItem 2 10" xfId="27918"/>
    <cellStyle name="SAPBEXstdItem 2 10 2" xfId="27919"/>
    <cellStyle name="SAPBEXstdItem 2 10 2 2" xfId="27920"/>
    <cellStyle name="SAPBEXstdItem 2 10 3" xfId="27921"/>
    <cellStyle name="SAPBEXstdItem 2 11" xfId="27922"/>
    <cellStyle name="SAPBEXstdItem 2 11 2" xfId="27923"/>
    <cellStyle name="SAPBEXstdItem 2 11 2 2" xfId="27924"/>
    <cellStyle name="SAPBEXstdItem 2 11 3" xfId="27925"/>
    <cellStyle name="SAPBEXstdItem 2 12" xfId="27926"/>
    <cellStyle name="SAPBEXstdItem 2 12 2" xfId="27927"/>
    <cellStyle name="SAPBEXstdItem 2 12 2 2" xfId="27928"/>
    <cellStyle name="SAPBEXstdItem 2 12 3" xfId="27929"/>
    <cellStyle name="SAPBEXstdItem 2 13" xfId="27930"/>
    <cellStyle name="SAPBEXstdItem 2 13 2" xfId="27931"/>
    <cellStyle name="SAPBEXstdItem 2 13 2 2" xfId="27932"/>
    <cellStyle name="SAPBEXstdItem 2 13 3" xfId="27933"/>
    <cellStyle name="SAPBEXstdItem 2 14" xfId="27934"/>
    <cellStyle name="SAPBEXstdItem 2 14 2" xfId="27935"/>
    <cellStyle name="SAPBEXstdItem 2 14 2 2" xfId="27936"/>
    <cellStyle name="SAPBEXstdItem 2 14 3" xfId="27937"/>
    <cellStyle name="SAPBEXstdItem 2 15" xfId="27938"/>
    <cellStyle name="SAPBEXstdItem 2 15 2" xfId="27939"/>
    <cellStyle name="SAPBEXstdItem 2 16" xfId="27940"/>
    <cellStyle name="SAPBEXstdItem 2 17" xfId="27941"/>
    <cellStyle name="SAPBEXstdItem 2 2" xfId="27942"/>
    <cellStyle name="SAPBEXstdItem 2 2 10" xfId="27943"/>
    <cellStyle name="SAPBEXstdItem 2 2 10 2" xfId="27944"/>
    <cellStyle name="SAPBEXstdItem 2 2 10 2 2" xfId="27945"/>
    <cellStyle name="SAPBEXstdItem 2 2 10 3" xfId="27946"/>
    <cellStyle name="SAPBEXstdItem 2 2 11" xfId="27947"/>
    <cellStyle name="SAPBEXstdItem 2 2 11 2" xfId="27948"/>
    <cellStyle name="SAPBEXstdItem 2 2 11 2 2" xfId="27949"/>
    <cellStyle name="SAPBEXstdItem 2 2 11 3" xfId="27950"/>
    <cellStyle name="SAPBEXstdItem 2 2 12" xfId="27951"/>
    <cellStyle name="SAPBEXstdItem 2 2 12 2" xfId="27952"/>
    <cellStyle name="SAPBEXstdItem 2 2 12 2 2" xfId="27953"/>
    <cellStyle name="SAPBEXstdItem 2 2 12 3" xfId="27954"/>
    <cellStyle name="SAPBEXstdItem 2 2 13" xfId="27955"/>
    <cellStyle name="SAPBEXstdItem 2 2 13 2" xfId="27956"/>
    <cellStyle name="SAPBEXstdItem 2 2 13 2 2" xfId="27957"/>
    <cellStyle name="SAPBEXstdItem 2 2 13 3" xfId="27958"/>
    <cellStyle name="SAPBEXstdItem 2 2 14" xfId="27959"/>
    <cellStyle name="SAPBEXstdItem 2 2 14 2" xfId="27960"/>
    <cellStyle name="SAPBEXstdItem 2 2 15" xfId="27961"/>
    <cellStyle name="SAPBEXstdItem 2 2 16" xfId="27962"/>
    <cellStyle name="SAPBEXstdItem 2 2 2" xfId="27963"/>
    <cellStyle name="SAPBEXstdItem 2 2 2 2" xfId="27964"/>
    <cellStyle name="SAPBEXstdItem 2 2 2 2 2" xfId="27965"/>
    <cellStyle name="SAPBEXstdItem 2 2 2 2 2 2" xfId="27966"/>
    <cellStyle name="SAPBEXstdItem 2 2 2 2 3" xfId="27967"/>
    <cellStyle name="SAPBEXstdItem 2 2 2 3" xfId="27968"/>
    <cellStyle name="SAPBEXstdItem 2 2 2 3 2" xfId="27969"/>
    <cellStyle name="SAPBEXstdItem 2 2 2 3 2 2" xfId="27970"/>
    <cellStyle name="SAPBEXstdItem 2 2 2 3 3" xfId="27971"/>
    <cellStyle name="SAPBEXstdItem 2 2 2 4" xfId="27972"/>
    <cellStyle name="SAPBEXstdItem 2 2 2 4 2" xfId="27973"/>
    <cellStyle name="SAPBEXstdItem 2 2 2 4 2 2" xfId="27974"/>
    <cellStyle name="SAPBEXstdItem 2 2 2 4 3" xfId="27975"/>
    <cellStyle name="SAPBEXstdItem 2 2 2 5" xfId="27976"/>
    <cellStyle name="SAPBEXstdItem 2 2 2 5 2" xfId="27977"/>
    <cellStyle name="SAPBEXstdItem 2 2 2 5 2 2" xfId="27978"/>
    <cellStyle name="SAPBEXstdItem 2 2 2 5 3" xfId="27979"/>
    <cellStyle name="SAPBEXstdItem 2 2 2 6" xfId="27980"/>
    <cellStyle name="SAPBEXstdItem 2 2 2 6 2" xfId="27981"/>
    <cellStyle name="SAPBEXstdItem 2 2 2 6 2 2" xfId="27982"/>
    <cellStyle name="SAPBEXstdItem 2 2 2 6 3" xfId="27983"/>
    <cellStyle name="SAPBEXstdItem 2 2 2 7" xfId="27984"/>
    <cellStyle name="SAPBEXstdItem 2 2 2 7 2" xfId="27985"/>
    <cellStyle name="SAPBEXstdItem 2 2 2 7 2 2" xfId="27986"/>
    <cellStyle name="SAPBEXstdItem 2 2 2 7 3" xfId="27987"/>
    <cellStyle name="SAPBEXstdItem 2 2 2 8" xfId="27988"/>
    <cellStyle name="SAPBEXstdItem 2 2 2 8 2" xfId="27989"/>
    <cellStyle name="SAPBEXstdItem 2 2 2 9" xfId="27990"/>
    <cellStyle name="SAPBEXstdItem 2 2 3" xfId="27991"/>
    <cellStyle name="SAPBEXstdItem 2 2 3 2" xfId="27992"/>
    <cellStyle name="SAPBEXstdItem 2 2 3 2 2" xfId="27993"/>
    <cellStyle name="SAPBEXstdItem 2 2 3 2 2 2" xfId="27994"/>
    <cellStyle name="SAPBEXstdItem 2 2 3 2 3" xfId="27995"/>
    <cellStyle name="SAPBEXstdItem 2 2 3 3" xfId="27996"/>
    <cellStyle name="SAPBEXstdItem 2 2 3 3 2" xfId="27997"/>
    <cellStyle name="SAPBEXstdItem 2 2 3 3 2 2" xfId="27998"/>
    <cellStyle name="SAPBEXstdItem 2 2 3 3 3" xfId="27999"/>
    <cellStyle name="SAPBEXstdItem 2 2 3 4" xfId="28000"/>
    <cellStyle name="SAPBEXstdItem 2 2 3 4 2" xfId="28001"/>
    <cellStyle name="SAPBEXstdItem 2 2 3 4 2 2" xfId="28002"/>
    <cellStyle name="SAPBEXstdItem 2 2 3 4 3" xfId="28003"/>
    <cellStyle name="SAPBEXstdItem 2 2 3 5" xfId="28004"/>
    <cellStyle name="SAPBEXstdItem 2 2 3 5 2" xfId="28005"/>
    <cellStyle name="SAPBEXstdItem 2 2 3 5 2 2" xfId="28006"/>
    <cellStyle name="SAPBEXstdItem 2 2 3 5 3" xfId="28007"/>
    <cellStyle name="SAPBEXstdItem 2 2 3 6" xfId="28008"/>
    <cellStyle name="SAPBEXstdItem 2 2 3 6 2" xfId="28009"/>
    <cellStyle name="SAPBEXstdItem 2 2 3 6 2 2" xfId="28010"/>
    <cellStyle name="SAPBEXstdItem 2 2 3 6 3" xfId="28011"/>
    <cellStyle name="SAPBEXstdItem 2 2 3 7" xfId="28012"/>
    <cellStyle name="SAPBEXstdItem 2 2 3 7 2" xfId="28013"/>
    <cellStyle name="SAPBEXstdItem 2 2 3 7 2 2" xfId="28014"/>
    <cellStyle name="SAPBEXstdItem 2 2 3 7 3" xfId="28015"/>
    <cellStyle name="SAPBEXstdItem 2 2 3 8" xfId="28016"/>
    <cellStyle name="SAPBEXstdItem 2 2 3 8 2" xfId="28017"/>
    <cellStyle name="SAPBEXstdItem 2 2 3 9" xfId="28018"/>
    <cellStyle name="SAPBEXstdItem 2 2 4" xfId="28019"/>
    <cellStyle name="SAPBEXstdItem 2 2 4 2" xfId="28020"/>
    <cellStyle name="SAPBEXstdItem 2 2 4 2 2" xfId="28021"/>
    <cellStyle name="SAPBEXstdItem 2 2 4 2 2 2" xfId="28022"/>
    <cellStyle name="SAPBEXstdItem 2 2 4 2 3" xfId="28023"/>
    <cellStyle name="SAPBEXstdItem 2 2 4 3" xfId="28024"/>
    <cellStyle name="SAPBEXstdItem 2 2 4 3 2" xfId="28025"/>
    <cellStyle name="SAPBEXstdItem 2 2 4 3 2 2" xfId="28026"/>
    <cellStyle name="SAPBEXstdItem 2 2 4 3 3" xfId="28027"/>
    <cellStyle name="SAPBEXstdItem 2 2 4 4" xfId="28028"/>
    <cellStyle name="SAPBEXstdItem 2 2 4 4 2" xfId="28029"/>
    <cellStyle name="SAPBEXstdItem 2 2 4 4 2 2" xfId="28030"/>
    <cellStyle name="SAPBEXstdItem 2 2 4 4 3" xfId="28031"/>
    <cellStyle name="SAPBEXstdItem 2 2 4 5" xfId="28032"/>
    <cellStyle name="SAPBEXstdItem 2 2 4 5 2" xfId="28033"/>
    <cellStyle name="SAPBEXstdItem 2 2 4 5 2 2" xfId="28034"/>
    <cellStyle name="SAPBEXstdItem 2 2 4 5 3" xfId="28035"/>
    <cellStyle name="SAPBEXstdItem 2 2 4 6" xfId="28036"/>
    <cellStyle name="SAPBEXstdItem 2 2 4 6 2" xfId="28037"/>
    <cellStyle name="SAPBEXstdItem 2 2 4 6 2 2" xfId="28038"/>
    <cellStyle name="SAPBEXstdItem 2 2 4 6 3" xfId="28039"/>
    <cellStyle name="SAPBEXstdItem 2 2 4 7" xfId="28040"/>
    <cellStyle name="SAPBEXstdItem 2 2 4 7 2" xfId="28041"/>
    <cellStyle name="SAPBEXstdItem 2 2 4 7 2 2" xfId="28042"/>
    <cellStyle name="SAPBEXstdItem 2 2 4 7 3" xfId="28043"/>
    <cellStyle name="SAPBEXstdItem 2 2 4 8" xfId="28044"/>
    <cellStyle name="SAPBEXstdItem 2 2 4 8 2" xfId="28045"/>
    <cellStyle name="SAPBEXstdItem 2 2 4 9" xfId="28046"/>
    <cellStyle name="SAPBEXstdItem 2 2 5" xfId="28047"/>
    <cellStyle name="SAPBEXstdItem 2 2 5 2" xfId="28048"/>
    <cellStyle name="SAPBEXstdItem 2 2 5 2 2" xfId="28049"/>
    <cellStyle name="SAPBEXstdItem 2 2 5 2 2 2" xfId="28050"/>
    <cellStyle name="SAPBEXstdItem 2 2 5 2 3" xfId="28051"/>
    <cellStyle name="SAPBEXstdItem 2 2 5 3" xfId="28052"/>
    <cellStyle name="SAPBEXstdItem 2 2 5 3 2" xfId="28053"/>
    <cellStyle name="SAPBEXstdItem 2 2 5 3 2 2" xfId="28054"/>
    <cellStyle name="SAPBEXstdItem 2 2 5 3 3" xfId="28055"/>
    <cellStyle name="SAPBEXstdItem 2 2 5 4" xfId="28056"/>
    <cellStyle name="SAPBEXstdItem 2 2 5 4 2" xfId="28057"/>
    <cellStyle name="SAPBEXstdItem 2 2 5 4 2 2" xfId="28058"/>
    <cellStyle name="SAPBEXstdItem 2 2 5 4 3" xfId="28059"/>
    <cellStyle name="SAPBEXstdItem 2 2 5 5" xfId="28060"/>
    <cellStyle name="SAPBEXstdItem 2 2 5 5 2" xfId="28061"/>
    <cellStyle name="SAPBEXstdItem 2 2 5 5 2 2" xfId="28062"/>
    <cellStyle name="SAPBEXstdItem 2 2 5 5 3" xfId="28063"/>
    <cellStyle name="SAPBEXstdItem 2 2 5 6" xfId="28064"/>
    <cellStyle name="SAPBEXstdItem 2 2 5 6 2" xfId="28065"/>
    <cellStyle name="SAPBEXstdItem 2 2 5 6 2 2" xfId="28066"/>
    <cellStyle name="SAPBEXstdItem 2 2 5 6 3" xfId="28067"/>
    <cellStyle name="SAPBEXstdItem 2 2 5 7" xfId="28068"/>
    <cellStyle name="SAPBEXstdItem 2 2 5 7 2" xfId="28069"/>
    <cellStyle name="SAPBEXstdItem 2 2 5 8" xfId="28070"/>
    <cellStyle name="SAPBEXstdItem 2 2 6" xfId="28071"/>
    <cellStyle name="SAPBEXstdItem 2 2 6 2" xfId="28072"/>
    <cellStyle name="SAPBEXstdItem 2 2 6 2 2" xfId="28073"/>
    <cellStyle name="SAPBEXstdItem 2 2 6 2 2 2" xfId="28074"/>
    <cellStyle name="SAPBEXstdItem 2 2 6 2 3" xfId="28075"/>
    <cellStyle name="SAPBEXstdItem 2 2 6 3" xfId="28076"/>
    <cellStyle name="SAPBEXstdItem 2 2 6 3 2" xfId="28077"/>
    <cellStyle name="SAPBEXstdItem 2 2 6 3 2 2" xfId="28078"/>
    <cellStyle name="SAPBEXstdItem 2 2 6 3 3" xfId="28079"/>
    <cellStyle name="SAPBEXstdItem 2 2 6 4" xfId="28080"/>
    <cellStyle name="SAPBEXstdItem 2 2 6 4 2" xfId="28081"/>
    <cellStyle name="SAPBEXstdItem 2 2 6 4 2 2" xfId="28082"/>
    <cellStyle name="SAPBEXstdItem 2 2 6 4 3" xfId="28083"/>
    <cellStyle name="SAPBEXstdItem 2 2 6 5" xfId="28084"/>
    <cellStyle name="SAPBEXstdItem 2 2 6 5 2" xfId="28085"/>
    <cellStyle name="SAPBEXstdItem 2 2 6 5 2 2" xfId="28086"/>
    <cellStyle name="SAPBEXstdItem 2 2 6 5 3" xfId="28087"/>
    <cellStyle name="SAPBEXstdItem 2 2 6 6" xfId="28088"/>
    <cellStyle name="SAPBEXstdItem 2 2 6 6 2" xfId="28089"/>
    <cellStyle name="SAPBEXstdItem 2 2 6 6 2 2" xfId="28090"/>
    <cellStyle name="SAPBEXstdItem 2 2 6 6 3" xfId="28091"/>
    <cellStyle name="SAPBEXstdItem 2 2 6 7" xfId="28092"/>
    <cellStyle name="SAPBEXstdItem 2 2 6 7 2" xfId="28093"/>
    <cellStyle name="SAPBEXstdItem 2 2 6 8" xfId="28094"/>
    <cellStyle name="SAPBEXstdItem 2 2 7" xfId="28095"/>
    <cellStyle name="SAPBEXstdItem 2 2 7 2" xfId="28096"/>
    <cellStyle name="SAPBEXstdItem 2 2 7 2 2" xfId="28097"/>
    <cellStyle name="SAPBEXstdItem 2 2 7 2 2 2" xfId="28098"/>
    <cellStyle name="SAPBEXstdItem 2 2 7 2 3" xfId="28099"/>
    <cellStyle name="SAPBEXstdItem 2 2 7 3" xfId="28100"/>
    <cellStyle name="SAPBEXstdItem 2 2 7 3 2" xfId="28101"/>
    <cellStyle name="SAPBEXstdItem 2 2 7 3 2 2" xfId="28102"/>
    <cellStyle name="SAPBEXstdItem 2 2 7 3 3" xfId="28103"/>
    <cellStyle name="SAPBEXstdItem 2 2 7 4" xfId="28104"/>
    <cellStyle name="SAPBEXstdItem 2 2 7 4 2" xfId="28105"/>
    <cellStyle name="SAPBEXstdItem 2 2 7 4 2 2" xfId="28106"/>
    <cellStyle name="SAPBEXstdItem 2 2 7 4 3" xfId="28107"/>
    <cellStyle name="SAPBEXstdItem 2 2 7 5" xfId="28108"/>
    <cellStyle name="SAPBEXstdItem 2 2 7 5 2" xfId="28109"/>
    <cellStyle name="SAPBEXstdItem 2 2 7 5 2 2" xfId="28110"/>
    <cellStyle name="SAPBEXstdItem 2 2 7 5 3" xfId="28111"/>
    <cellStyle name="SAPBEXstdItem 2 2 7 6" xfId="28112"/>
    <cellStyle name="SAPBEXstdItem 2 2 7 6 2" xfId="28113"/>
    <cellStyle name="SAPBEXstdItem 2 2 7 6 2 2" xfId="28114"/>
    <cellStyle name="SAPBEXstdItem 2 2 7 6 3" xfId="28115"/>
    <cellStyle name="SAPBEXstdItem 2 2 7 7" xfId="28116"/>
    <cellStyle name="SAPBEXstdItem 2 2 7 7 2" xfId="28117"/>
    <cellStyle name="SAPBEXstdItem 2 2 7 8" xfId="28118"/>
    <cellStyle name="SAPBEXstdItem 2 2 8" xfId="28119"/>
    <cellStyle name="SAPBEXstdItem 2 2 8 2" xfId="28120"/>
    <cellStyle name="SAPBEXstdItem 2 2 8 2 2" xfId="28121"/>
    <cellStyle name="SAPBEXstdItem 2 2 8 2 2 2" xfId="28122"/>
    <cellStyle name="SAPBEXstdItem 2 2 8 2 3" xfId="28123"/>
    <cellStyle name="SAPBEXstdItem 2 2 8 3" xfId="28124"/>
    <cellStyle name="SAPBEXstdItem 2 2 8 3 2" xfId="28125"/>
    <cellStyle name="SAPBEXstdItem 2 2 8 3 2 2" xfId="28126"/>
    <cellStyle name="SAPBEXstdItem 2 2 8 3 3" xfId="28127"/>
    <cellStyle name="SAPBEXstdItem 2 2 8 4" xfId="28128"/>
    <cellStyle name="SAPBEXstdItem 2 2 8 4 2" xfId="28129"/>
    <cellStyle name="SAPBEXstdItem 2 2 8 4 2 2" xfId="28130"/>
    <cellStyle name="SAPBEXstdItem 2 2 8 4 3" xfId="28131"/>
    <cellStyle name="SAPBEXstdItem 2 2 8 5" xfId="28132"/>
    <cellStyle name="SAPBEXstdItem 2 2 8 5 2" xfId="28133"/>
    <cellStyle name="SAPBEXstdItem 2 2 8 5 2 2" xfId="28134"/>
    <cellStyle name="SAPBEXstdItem 2 2 8 5 3" xfId="28135"/>
    <cellStyle name="SAPBEXstdItem 2 2 8 6" xfId="28136"/>
    <cellStyle name="SAPBEXstdItem 2 2 8 6 2" xfId="28137"/>
    <cellStyle name="SAPBEXstdItem 2 2 8 6 2 2" xfId="28138"/>
    <cellStyle name="SAPBEXstdItem 2 2 8 6 3" xfId="28139"/>
    <cellStyle name="SAPBEXstdItem 2 2 8 7" xfId="28140"/>
    <cellStyle name="SAPBEXstdItem 2 2 8 7 2" xfId="28141"/>
    <cellStyle name="SAPBEXstdItem 2 2 8 8" xfId="28142"/>
    <cellStyle name="SAPBEXstdItem 2 2 9" xfId="28143"/>
    <cellStyle name="SAPBEXstdItem 2 2 9 2" xfId="28144"/>
    <cellStyle name="SAPBEXstdItem 2 2 9 2 2" xfId="28145"/>
    <cellStyle name="SAPBEXstdItem 2 2 9 3" xfId="28146"/>
    <cellStyle name="SAPBEXstdItem 2 3" xfId="28147"/>
    <cellStyle name="SAPBEXstdItem 2 3 2" xfId="28148"/>
    <cellStyle name="SAPBEXstdItem 2 3 2 2" xfId="28149"/>
    <cellStyle name="SAPBEXstdItem 2 3 2 2 2" xfId="28150"/>
    <cellStyle name="SAPBEXstdItem 2 3 2 3" xfId="28151"/>
    <cellStyle name="SAPBEXstdItem 2 3 3" xfId="28152"/>
    <cellStyle name="SAPBEXstdItem 2 3 3 2" xfId="28153"/>
    <cellStyle name="SAPBEXstdItem 2 3 3 2 2" xfId="28154"/>
    <cellStyle name="SAPBEXstdItem 2 3 3 3" xfId="28155"/>
    <cellStyle name="SAPBEXstdItem 2 3 4" xfId="28156"/>
    <cellStyle name="SAPBEXstdItem 2 3 4 2" xfId="28157"/>
    <cellStyle name="SAPBEXstdItem 2 3 4 2 2" xfId="28158"/>
    <cellStyle name="SAPBEXstdItem 2 3 4 3" xfId="28159"/>
    <cellStyle name="SAPBEXstdItem 2 3 5" xfId="28160"/>
    <cellStyle name="SAPBEXstdItem 2 3 5 2" xfId="28161"/>
    <cellStyle name="SAPBEXstdItem 2 3 5 2 2" xfId="28162"/>
    <cellStyle name="SAPBEXstdItem 2 3 5 3" xfId="28163"/>
    <cellStyle name="SAPBEXstdItem 2 3 6" xfId="28164"/>
    <cellStyle name="SAPBEXstdItem 2 3 6 2" xfId="28165"/>
    <cellStyle name="SAPBEXstdItem 2 3 6 2 2" xfId="28166"/>
    <cellStyle name="SAPBEXstdItem 2 3 6 3" xfId="28167"/>
    <cellStyle name="SAPBEXstdItem 2 3 7" xfId="28168"/>
    <cellStyle name="SAPBEXstdItem 2 3 7 2" xfId="28169"/>
    <cellStyle name="SAPBEXstdItem 2 3 7 2 2" xfId="28170"/>
    <cellStyle name="SAPBEXstdItem 2 3 7 3" xfId="28171"/>
    <cellStyle name="SAPBEXstdItem 2 3 8" xfId="28172"/>
    <cellStyle name="SAPBEXstdItem 2 3 8 2" xfId="28173"/>
    <cellStyle name="SAPBEXstdItem 2 3 9" xfId="28174"/>
    <cellStyle name="SAPBEXstdItem 2 4" xfId="28175"/>
    <cellStyle name="SAPBEXstdItem 2 4 2" xfId="28176"/>
    <cellStyle name="SAPBEXstdItem 2 4 2 2" xfId="28177"/>
    <cellStyle name="SAPBEXstdItem 2 4 2 2 2" xfId="28178"/>
    <cellStyle name="SAPBEXstdItem 2 4 2 3" xfId="28179"/>
    <cellStyle name="SAPBEXstdItem 2 4 3" xfId="28180"/>
    <cellStyle name="SAPBEXstdItem 2 4 3 2" xfId="28181"/>
    <cellStyle name="SAPBEXstdItem 2 4 3 2 2" xfId="28182"/>
    <cellStyle name="SAPBEXstdItem 2 4 3 3" xfId="28183"/>
    <cellStyle name="SAPBEXstdItem 2 4 4" xfId="28184"/>
    <cellStyle name="SAPBEXstdItem 2 4 4 2" xfId="28185"/>
    <cellStyle name="SAPBEXstdItem 2 4 4 2 2" xfId="28186"/>
    <cellStyle name="SAPBEXstdItem 2 4 4 3" xfId="28187"/>
    <cellStyle name="SAPBEXstdItem 2 4 5" xfId="28188"/>
    <cellStyle name="SAPBEXstdItem 2 4 5 2" xfId="28189"/>
    <cellStyle name="SAPBEXstdItem 2 4 5 2 2" xfId="28190"/>
    <cellStyle name="SAPBEXstdItem 2 4 5 3" xfId="28191"/>
    <cellStyle name="SAPBEXstdItem 2 4 6" xfId="28192"/>
    <cellStyle name="SAPBEXstdItem 2 4 6 2" xfId="28193"/>
    <cellStyle name="SAPBEXstdItem 2 4 6 2 2" xfId="28194"/>
    <cellStyle name="SAPBEXstdItem 2 4 6 3" xfId="28195"/>
    <cellStyle name="SAPBEXstdItem 2 4 7" xfId="28196"/>
    <cellStyle name="SAPBEXstdItem 2 4 7 2" xfId="28197"/>
    <cellStyle name="SAPBEXstdItem 2 4 7 2 2" xfId="28198"/>
    <cellStyle name="SAPBEXstdItem 2 4 7 3" xfId="28199"/>
    <cellStyle name="SAPBEXstdItem 2 4 8" xfId="28200"/>
    <cellStyle name="SAPBEXstdItem 2 4 8 2" xfId="28201"/>
    <cellStyle name="SAPBEXstdItem 2 4 9" xfId="28202"/>
    <cellStyle name="SAPBEXstdItem 2 5" xfId="28203"/>
    <cellStyle name="SAPBEXstdItem 2 5 2" xfId="28204"/>
    <cellStyle name="SAPBEXstdItem 2 5 2 2" xfId="28205"/>
    <cellStyle name="SAPBEXstdItem 2 5 2 2 2" xfId="28206"/>
    <cellStyle name="SAPBEXstdItem 2 5 2 3" xfId="28207"/>
    <cellStyle name="SAPBEXstdItem 2 5 3" xfId="28208"/>
    <cellStyle name="SAPBEXstdItem 2 5 3 2" xfId="28209"/>
    <cellStyle name="SAPBEXstdItem 2 5 3 2 2" xfId="28210"/>
    <cellStyle name="SAPBEXstdItem 2 5 3 3" xfId="28211"/>
    <cellStyle name="SAPBEXstdItem 2 5 4" xfId="28212"/>
    <cellStyle name="SAPBEXstdItem 2 5 4 2" xfId="28213"/>
    <cellStyle name="SAPBEXstdItem 2 5 4 2 2" xfId="28214"/>
    <cellStyle name="SAPBEXstdItem 2 5 4 3" xfId="28215"/>
    <cellStyle name="SAPBEXstdItem 2 5 5" xfId="28216"/>
    <cellStyle name="SAPBEXstdItem 2 5 5 2" xfId="28217"/>
    <cellStyle name="SAPBEXstdItem 2 5 5 2 2" xfId="28218"/>
    <cellStyle name="SAPBEXstdItem 2 5 5 3" xfId="28219"/>
    <cellStyle name="SAPBEXstdItem 2 5 6" xfId="28220"/>
    <cellStyle name="SAPBEXstdItem 2 5 6 2" xfId="28221"/>
    <cellStyle name="SAPBEXstdItem 2 5 6 2 2" xfId="28222"/>
    <cellStyle name="SAPBEXstdItem 2 5 6 3" xfId="28223"/>
    <cellStyle name="SAPBEXstdItem 2 5 7" xfId="28224"/>
    <cellStyle name="SAPBEXstdItem 2 5 7 2" xfId="28225"/>
    <cellStyle name="SAPBEXstdItem 2 5 7 2 2" xfId="28226"/>
    <cellStyle name="SAPBEXstdItem 2 5 7 3" xfId="28227"/>
    <cellStyle name="SAPBEXstdItem 2 5 8" xfId="28228"/>
    <cellStyle name="SAPBEXstdItem 2 5 8 2" xfId="28229"/>
    <cellStyle name="SAPBEXstdItem 2 5 9" xfId="28230"/>
    <cellStyle name="SAPBEXstdItem 2 6" xfId="28231"/>
    <cellStyle name="SAPBEXstdItem 2 6 2" xfId="28232"/>
    <cellStyle name="SAPBEXstdItem 2 6 2 2" xfId="28233"/>
    <cellStyle name="SAPBEXstdItem 2 6 2 2 2" xfId="28234"/>
    <cellStyle name="SAPBEXstdItem 2 6 2 3" xfId="28235"/>
    <cellStyle name="SAPBEXstdItem 2 6 3" xfId="28236"/>
    <cellStyle name="SAPBEXstdItem 2 6 3 2" xfId="28237"/>
    <cellStyle name="SAPBEXstdItem 2 6 3 2 2" xfId="28238"/>
    <cellStyle name="SAPBEXstdItem 2 6 3 3" xfId="28239"/>
    <cellStyle name="SAPBEXstdItem 2 6 4" xfId="28240"/>
    <cellStyle name="SAPBEXstdItem 2 6 4 2" xfId="28241"/>
    <cellStyle name="SAPBEXstdItem 2 6 4 2 2" xfId="28242"/>
    <cellStyle name="SAPBEXstdItem 2 6 4 3" xfId="28243"/>
    <cellStyle name="SAPBEXstdItem 2 6 5" xfId="28244"/>
    <cellStyle name="SAPBEXstdItem 2 6 5 2" xfId="28245"/>
    <cellStyle name="SAPBEXstdItem 2 6 5 2 2" xfId="28246"/>
    <cellStyle name="SAPBEXstdItem 2 6 5 3" xfId="28247"/>
    <cellStyle name="SAPBEXstdItem 2 6 6" xfId="28248"/>
    <cellStyle name="SAPBEXstdItem 2 6 6 2" xfId="28249"/>
    <cellStyle name="SAPBEXstdItem 2 6 6 2 2" xfId="28250"/>
    <cellStyle name="SAPBEXstdItem 2 6 6 3" xfId="28251"/>
    <cellStyle name="SAPBEXstdItem 2 6 7" xfId="28252"/>
    <cellStyle name="SAPBEXstdItem 2 6 7 2" xfId="28253"/>
    <cellStyle name="SAPBEXstdItem 2 6 8" xfId="28254"/>
    <cellStyle name="SAPBEXstdItem 2 7" xfId="28255"/>
    <cellStyle name="SAPBEXstdItem 2 7 2" xfId="28256"/>
    <cellStyle name="SAPBEXstdItem 2 7 2 2" xfId="28257"/>
    <cellStyle name="SAPBEXstdItem 2 7 2 2 2" xfId="28258"/>
    <cellStyle name="SAPBEXstdItem 2 7 2 3" xfId="28259"/>
    <cellStyle name="SAPBEXstdItem 2 7 3" xfId="28260"/>
    <cellStyle name="SAPBEXstdItem 2 7 3 2" xfId="28261"/>
    <cellStyle name="SAPBEXstdItem 2 7 3 2 2" xfId="28262"/>
    <cellStyle name="SAPBEXstdItem 2 7 3 3" xfId="28263"/>
    <cellStyle name="SAPBEXstdItem 2 7 4" xfId="28264"/>
    <cellStyle name="SAPBEXstdItem 2 7 4 2" xfId="28265"/>
    <cellStyle name="SAPBEXstdItem 2 7 4 2 2" xfId="28266"/>
    <cellStyle name="SAPBEXstdItem 2 7 4 3" xfId="28267"/>
    <cellStyle name="SAPBEXstdItem 2 7 5" xfId="28268"/>
    <cellStyle name="SAPBEXstdItem 2 7 5 2" xfId="28269"/>
    <cellStyle name="SAPBEXstdItem 2 7 5 2 2" xfId="28270"/>
    <cellStyle name="SAPBEXstdItem 2 7 5 3" xfId="28271"/>
    <cellStyle name="SAPBEXstdItem 2 7 6" xfId="28272"/>
    <cellStyle name="SAPBEXstdItem 2 7 6 2" xfId="28273"/>
    <cellStyle name="SAPBEXstdItem 2 7 6 2 2" xfId="28274"/>
    <cellStyle name="SAPBEXstdItem 2 7 6 3" xfId="28275"/>
    <cellStyle name="SAPBEXstdItem 2 7 7" xfId="28276"/>
    <cellStyle name="SAPBEXstdItem 2 7 7 2" xfId="28277"/>
    <cellStyle name="SAPBEXstdItem 2 7 8" xfId="28278"/>
    <cellStyle name="SAPBEXstdItem 2 8" xfId="28279"/>
    <cellStyle name="SAPBEXstdItem 2 8 2" xfId="28280"/>
    <cellStyle name="SAPBEXstdItem 2 8 2 2" xfId="28281"/>
    <cellStyle name="SAPBEXstdItem 2 8 2 2 2" xfId="28282"/>
    <cellStyle name="SAPBEXstdItem 2 8 2 3" xfId="28283"/>
    <cellStyle name="SAPBEXstdItem 2 8 3" xfId="28284"/>
    <cellStyle name="SAPBEXstdItem 2 8 3 2" xfId="28285"/>
    <cellStyle name="SAPBEXstdItem 2 8 3 2 2" xfId="28286"/>
    <cellStyle name="SAPBEXstdItem 2 8 3 3" xfId="28287"/>
    <cellStyle name="SAPBEXstdItem 2 8 4" xfId="28288"/>
    <cellStyle name="SAPBEXstdItem 2 8 4 2" xfId="28289"/>
    <cellStyle name="SAPBEXstdItem 2 8 4 2 2" xfId="28290"/>
    <cellStyle name="SAPBEXstdItem 2 8 4 3" xfId="28291"/>
    <cellStyle name="SAPBEXstdItem 2 8 5" xfId="28292"/>
    <cellStyle name="SAPBEXstdItem 2 8 5 2" xfId="28293"/>
    <cellStyle name="SAPBEXstdItem 2 8 5 2 2" xfId="28294"/>
    <cellStyle name="SAPBEXstdItem 2 8 5 3" xfId="28295"/>
    <cellStyle name="SAPBEXstdItem 2 8 6" xfId="28296"/>
    <cellStyle name="SAPBEXstdItem 2 8 6 2" xfId="28297"/>
    <cellStyle name="SAPBEXstdItem 2 8 6 2 2" xfId="28298"/>
    <cellStyle name="SAPBEXstdItem 2 8 6 3" xfId="28299"/>
    <cellStyle name="SAPBEXstdItem 2 8 7" xfId="28300"/>
    <cellStyle name="SAPBEXstdItem 2 8 7 2" xfId="28301"/>
    <cellStyle name="SAPBEXstdItem 2 8 8" xfId="28302"/>
    <cellStyle name="SAPBEXstdItem 2 9" xfId="28303"/>
    <cellStyle name="SAPBEXstdItem 2 9 2" xfId="28304"/>
    <cellStyle name="SAPBEXstdItem 2 9 2 2" xfId="28305"/>
    <cellStyle name="SAPBEXstdItem 2 9 2 2 2" xfId="28306"/>
    <cellStyle name="SAPBEXstdItem 2 9 2 3" xfId="28307"/>
    <cellStyle name="SAPBEXstdItem 2 9 3" xfId="28308"/>
    <cellStyle name="SAPBEXstdItem 2 9 3 2" xfId="28309"/>
    <cellStyle name="SAPBEXstdItem 2 9 3 2 2" xfId="28310"/>
    <cellStyle name="SAPBEXstdItem 2 9 3 3" xfId="28311"/>
    <cellStyle name="SAPBEXstdItem 2 9 4" xfId="28312"/>
    <cellStyle name="SAPBEXstdItem 2 9 4 2" xfId="28313"/>
    <cellStyle name="SAPBEXstdItem 2 9 4 2 2" xfId="28314"/>
    <cellStyle name="SAPBEXstdItem 2 9 4 3" xfId="28315"/>
    <cellStyle name="SAPBEXstdItem 2 9 5" xfId="28316"/>
    <cellStyle name="SAPBEXstdItem 2 9 5 2" xfId="28317"/>
    <cellStyle name="SAPBEXstdItem 2 9 5 2 2" xfId="28318"/>
    <cellStyle name="SAPBEXstdItem 2 9 5 3" xfId="28319"/>
    <cellStyle name="SAPBEXstdItem 2 9 6" xfId="28320"/>
    <cellStyle name="SAPBEXstdItem 2 9 6 2" xfId="28321"/>
    <cellStyle name="SAPBEXstdItem 2 9 6 2 2" xfId="28322"/>
    <cellStyle name="SAPBEXstdItem 2 9 6 3" xfId="28323"/>
    <cellStyle name="SAPBEXstdItem 2 9 7" xfId="28324"/>
    <cellStyle name="SAPBEXstdItem 2 9 7 2" xfId="28325"/>
    <cellStyle name="SAPBEXstdItem 2 9 8" xfId="28326"/>
    <cellStyle name="SAPBEXstdItem 2_Формат БП (формы сбытовых компаний)_1" xfId="28327"/>
    <cellStyle name="SAPBEXstdItem 3" xfId="28328"/>
    <cellStyle name="SAPBEXstdItem 3 10" xfId="28329"/>
    <cellStyle name="SAPBEXstdItem 3 2" xfId="28330"/>
    <cellStyle name="SAPBEXstdItem 3 2 2" xfId="28331"/>
    <cellStyle name="SAPBEXstdItem 3 2 2 2" xfId="28332"/>
    <cellStyle name="SAPBEXstdItem 3 2 3" xfId="28333"/>
    <cellStyle name="SAPBEXstdItem 3 3" xfId="28334"/>
    <cellStyle name="SAPBEXstdItem 3 3 2" xfId="28335"/>
    <cellStyle name="SAPBEXstdItem 3 3 2 2" xfId="28336"/>
    <cellStyle name="SAPBEXstdItem 3 3 3" xfId="28337"/>
    <cellStyle name="SAPBEXstdItem 3 4" xfId="28338"/>
    <cellStyle name="SAPBEXstdItem 3 4 2" xfId="28339"/>
    <cellStyle name="SAPBEXstdItem 3 4 2 2" xfId="28340"/>
    <cellStyle name="SAPBEXstdItem 3 4 3" xfId="28341"/>
    <cellStyle name="SAPBEXstdItem 3 5" xfId="28342"/>
    <cellStyle name="SAPBEXstdItem 3 5 2" xfId="28343"/>
    <cellStyle name="SAPBEXstdItem 3 5 2 2" xfId="28344"/>
    <cellStyle name="SAPBEXstdItem 3 5 3" xfId="28345"/>
    <cellStyle name="SAPBEXstdItem 3 6" xfId="28346"/>
    <cellStyle name="SAPBEXstdItem 3 6 2" xfId="28347"/>
    <cellStyle name="SAPBEXstdItem 3 6 2 2" xfId="28348"/>
    <cellStyle name="SAPBEXstdItem 3 6 3" xfId="28349"/>
    <cellStyle name="SAPBEXstdItem 3 7" xfId="28350"/>
    <cellStyle name="SAPBEXstdItem 3 7 2" xfId="28351"/>
    <cellStyle name="SAPBEXstdItem 3 7 2 2" xfId="28352"/>
    <cellStyle name="SAPBEXstdItem 3 7 3" xfId="28353"/>
    <cellStyle name="SAPBEXstdItem 3 8" xfId="28354"/>
    <cellStyle name="SAPBEXstdItem 3 8 2" xfId="28355"/>
    <cellStyle name="SAPBEXstdItem 3 9" xfId="28356"/>
    <cellStyle name="SAPBEXstdItem 4" xfId="28357"/>
    <cellStyle name="SAPBEXstdItem 4 2" xfId="28358"/>
    <cellStyle name="SAPBEXstdItem 4 2 2" xfId="28359"/>
    <cellStyle name="SAPBEXstdItem 4 2 2 2" xfId="28360"/>
    <cellStyle name="SAPBEXstdItem 4 2 3" xfId="28361"/>
    <cellStyle name="SAPBEXstdItem 4 3" xfId="28362"/>
    <cellStyle name="SAPBEXstdItem 4 3 2" xfId="28363"/>
    <cellStyle name="SAPBEXstdItem 4 3 2 2" xfId="28364"/>
    <cellStyle name="SAPBEXstdItem 4 3 3" xfId="28365"/>
    <cellStyle name="SAPBEXstdItem 4 4" xfId="28366"/>
    <cellStyle name="SAPBEXstdItem 4 4 2" xfId="28367"/>
    <cellStyle name="SAPBEXstdItem 4 4 2 2" xfId="28368"/>
    <cellStyle name="SAPBEXstdItem 4 4 3" xfId="28369"/>
    <cellStyle name="SAPBEXstdItem 4 5" xfId="28370"/>
    <cellStyle name="SAPBEXstdItem 4 5 2" xfId="28371"/>
    <cellStyle name="SAPBEXstdItem 4 5 2 2" xfId="28372"/>
    <cellStyle name="SAPBEXstdItem 4 5 3" xfId="28373"/>
    <cellStyle name="SAPBEXstdItem 4 6" xfId="28374"/>
    <cellStyle name="SAPBEXstdItem 4 6 2" xfId="28375"/>
    <cellStyle name="SAPBEXstdItem 4 6 2 2" xfId="28376"/>
    <cellStyle name="SAPBEXstdItem 4 6 3" xfId="28377"/>
    <cellStyle name="SAPBEXstdItem 4 7" xfId="28378"/>
    <cellStyle name="SAPBEXstdItem 4 7 2" xfId="28379"/>
    <cellStyle name="SAPBEXstdItem 4 7 2 2" xfId="28380"/>
    <cellStyle name="SAPBEXstdItem 4 7 3" xfId="28381"/>
    <cellStyle name="SAPBEXstdItem 4 8" xfId="28382"/>
    <cellStyle name="SAPBEXstdItem 4 8 2" xfId="28383"/>
    <cellStyle name="SAPBEXstdItem 4 9" xfId="28384"/>
    <cellStyle name="SAPBEXstdItem 5" xfId="28385"/>
    <cellStyle name="SAPBEXstdItem 5 2" xfId="28386"/>
    <cellStyle name="SAPBEXstdItem 5 2 2" xfId="28387"/>
    <cellStyle name="SAPBEXstdItem 5 2 2 2" xfId="28388"/>
    <cellStyle name="SAPBEXstdItem 5 2 3" xfId="28389"/>
    <cellStyle name="SAPBEXstdItem 5 3" xfId="28390"/>
    <cellStyle name="SAPBEXstdItem 5 3 2" xfId="28391"/>
    <cellStyle name="SAPBEXstdItem 5 3 2 2" xfId="28392"/>
    <cellStyle name="SAPBEXstdItem 5 3 3" xfId="28393"/>
    <cellStyle name="SAPBEXstdItem 5 4" xfId="28394"/>
    <cellStyle name="SAPBEXstdItem 5 4 2" xfId="28395"/>
    <cellStyle name="SAPBEXstdItem 5 4 2 2" xfId="28396"/>
    <cellStyle name="SAPBEXstdItem 5 4 3" xfId="28397"/>
    <cellStyle name="SAPBEXstdItem 5 5" xfId="28398"/>
    <cellStyle name="SAPBEXstdItem 5 5 2" xfId="28399"/>
    <cellStyle name="SAPBEXstdItem 5 5 2 2" xfId="28400"/>
    <cellStyle name="SAPBEXstdItem 5 5 3" xfId="28401"/>
    <cellStyle name="SAPBEXstdItem 5 6" xfId="28402"/>
    <cellStyle name="SAPBEXstdItem 5 6 2" xfId="28403"/>
    <cellStyle name="SAPBEXstdItem 5 6 2 2" xfId="28404"/>
    <cellStyle name="SAPBEXstdItem 5 6 3" xfId="28405"/>
    <cellStyle name="SAPBEXstdItem 5 7" xfId="28406"/>
    <cellStyle name="SAPBEXstdItem 5 7 2" xfId="28407"/>
    <cellStyle name="SAPBEXstdItem 5 7 2 2" xfId="28408"/>
    <cellStyle name="SAPBEXstdItem 5 7 3" xfId="28409"/>
    <cellStyle name="SAPBEXstdItem 5 8" xfId="28410"/>
    <cellStyle name="SAPBEXstdItem 5 8 2" xfId="28411"/>
    <cellStyle name="SAPBEXstdItem 5 9" xfId="28412"/>
    <cellStyle name="SAPBEXstdItem 6" xfId="28413"/>
    <cellStyle name="SAPBEXstdItem 6 2" xfId="28414"/>
    <cellStyle name="SAPBEXstdItem 6 2 2" xfId="28415"/>
    <cellStyle name="SAPBEXstdItem 6 2 2 2" xfId="28416"/>
    <cellStyle name="SAPBEXstdItem 6 2 3" xfId="28417"/>
    <cellStyle name="SAPBEXstdItem 6 3" xfId="28418"/>
    <cellStyle name="SAPBEXstdItem 6 3 2" xfId="28419"/>
    <cellStyle name="SAPBEXstdItem 6 3 2 2" xfId="28420"/>
    <cellStyle name="SAPBEXstdItem 6 3 3" xfId="28421"/>
    <cellStyle name="SAPBEXstdItem 6 4" xfId="28422"/>
    <cellStyle name="SAPBEXstdItem 6 4 2" xfId="28423"/>
    <cellStyle name="SAPBEXstdItem 6 4 2 2" xfId="28424"/>
    <cellStyle name="SAPBEXstdItem 6 4 3" xfId="28425"/>
    <cellStyle name="SAPBEXstdItem 6 5" xfId="28426"/>
    <cellStyle name="SAPBEXstdItem 6 5 2" xfId="28427"/>
    <cellStyle name="SAPBEXstdItem 6 5 2 2" xfId="28428"/>
    <cellStyle name="SAPBEXstdItem 6 5 3" xfId="28429"/>
    <cellStyle name="SAPBEXstdItem 6 6" xfId="28430"/>
    <cellStyle name="SAPBEXstdItem 6 6 2" xfId="28431"/>
    <cellStyle name="SAPBEXstdItem 6 6 2 2" xfId="28432"/>
    <cellStyle name="SAPBEXstdItem 6 6 3" xfId="28433"/>
    <cellStyle name="SAPBEXstdItem 6 7" xfId="28434"/>
    <cellStyle name="SAPBEXstdItem 6 7 2" xfId="28435"/>
    <cellStyle name="SAPBEXstdItem 6 7 2 2" xfId="28436"/>
    <cellStyle name="SAPBEXstdItem 6 7 3" xfId="28437"/>
    <cellStyle name="SAPBEXstdItem 6 8" xfId="28438"/>
    <cellStyle name="SAPBEXstdItem 6 8 2" xfId="28439"/>
    <cellStyle name="SAPBEXstdItem 6 9" xfId="28440"/>
    <cellStyle name="SAPBEXstdItem 7" xfId="28441"/>
    <cellStyle name="SAPBEXstdItem 7 2" xfId="28442"/>
    <cellStyle name="SAPBEXstdItem 7 2 2" xfId="28443"/>
    <cellStyle name="SAPBEXstdItem 7 2 2 2" xfId="28444"/>
    <cellStyle name="SAPBEXstdItem 7 2 3" xfId="28445"/>
    <cellStyle name="SAPBEXstdItem 7 3" xfId="28446"/>
    <cellStyle name="SAPBEXstdItem 7 3 2" xfId="28447"/>
    <cellStyle name="SAPBEXstdItem 7 3 2 2" xfId="28448"/>
    <cellStyle name="SAPBEXstdItem 7 3 3" xfId="28449"/>
    <cellStyle name="SAPBEXstdItem 7 4" xfId="28450"/>
    <cellStyle name="SAPBEXstdItem 7 4 2" xfId="28451"/>
    <cellStyle name="SAPBEXstdItem 7 4 2 2" xfId="28452"/>
    <cellStyle name="SAPBEXstdItem 7 4 3" xfId="28453"/>
    <cellStyle name="SAPBEXstdItem 7 5" xfId="28454"/>
    <cellStyle name="SAPBEXstdItem 7 5 2" xfId="28455"/>
    <cellStyle name="SAPBEXstdItem 7 5 2 2" xfId="28456"/>
    <cellStyle name="SAPBEXstdItem 7 5 3" xfId="28457"/>
    <cellStyle name="SAPBEXstdItem 7 6" xfId="28458"/>
    <cellStyle name="SAPBEXstdItem 7 6 2" xfId="28459"/>
    <cellStyle name="SAPBEXstdItem 7 6 2 2" xfId="28460"/>
    <cellStyle name="SAPBEXstdItem 7 6 3" xfId="28461"/>
    <cellStyle name="SAPBEXstdItem 7 7" xfId="28462"/>
    <cellStyle name="SAPBEXstdItem 7 7 2" xfId="28463"/>
    <cellStyle name="SAPBEXstdItem 7 7 2 2" xfId="28464"/>
    <cellStyle name="SAPBEXstdItem 7 7 3" xfId="28465"/>
    <cellStyle name="SAPBEXstdItem 7 8" xfId="28466"/>
    <cellStyle name="SAPBEXstdItem 7 8 2" xfId="28467"/>
    <cellStyle name="SAPBEXstdItem 7 9" xfId="28468"/>
    <cellStyle name="SAPBEXstdItem 8" xfId="28469"/>
    <cellStyle name="SAPBEXstdItem 8 2" xfId="28470"/>
    <cellStyle name="SAPBEXstdItem 8 2 2" xfId="28471"/>
    <cellStyle name="SAPBEXstdItem 8 2 2 2" xfId="28472"/>
    <cellStyle name="SAPBEXstdItem 8 2 3" xfId="28473"/>
    <cellStyle name="SAPBEXstdItem 8 3" xfId="28474"/>
    <cellStyle name="SAPBEXstdItem 8 3 2" xfId="28475"/>
    <cellStyle name="SAPBEXstdItem 8 3 2 2" xfId="28476"/>
    <cellStyle name="SAPBEXstdItem 8 3 3" xfId="28477"/>
    <cellStyle name="SAPBEXstdItem 8 4" xfId="28478"/>
    <cellStyle name="SAPBEXstdItem 8 4 2" xfId="28479"/>
    <cellStyle name="SAPBEXstdItem 8 4 2 2" xfId="28480"/>
    <cellStyle name="SAPBEXstdItem 8 4 3" xfId="28481"/>
    <cellStyle name="SAPBEXstdItem 8 5" xfId="28482"/>
    <cellStyle name="SAPBEXstdItem 8 5 2" xfId="28483"/>
    <cellStyle name="SAPBEXstdItem 8 5 2 2" xfId="28484"/>
    <cellStyle name="SAPBEXstdItem 8 5 3" xfId="28485"/>
    <cellStyle name="SAPBEXstdItem 8 6" xfId="28486"/>
    <cellStyle name="SAPBEXstdItem 8 6 2" xfId="28487"/>
    <cellStyle name="SAPBEXstdItem 8 6 2 2" xfId="28488"/>
    <cellStyle name="SAPBEXstdItem 8 6 3" xfId="28489"/>
    <cellStyle name="SAPBEXstdItem 8 7" xfId="28490"/>
    <cellStyle name="SAPBEXstdItem 8 7 2" xfId="28491"/>
    <cellStyle name="SAPBEXstdItem 8 7 2 2" xfId="28492"/>
    <cellStyle name="SAPBEXstdItem 8 7 3" xfId="28493"/>
    <cellStyle name="SAPBEXstdItem 8 8" xfId="28494"/>
    <cellStyle name="SAPBEXstdItem 8 8 2" xfId="28495"/>
    <cellStyle name="SAPBEXstdItem 8 9" xfId="28496"/>
    <cellStyle name="SAPBEXstdItem 9" xfId="28497"/>
    <cellStyle name="SAPBEXstdItem 9 2" xfId="28498"/>
    <cellStyle name="SAPBEXstdItem 9 2 2" xfId="28499"/>
    <cellStyle name="SAPBEXstdItem 9 2 2 2" xfId="28500"/>
    <cellStyle name="SAPBEXstdItem 9 2 3" xfId="28501"/>
    <cellStyle name="SAPBEXstdItem 9 3" xfId="28502"/>
    <cellStyle name="SAPBEXstdItem 9 3 2" xfId="28503"/>
    <cellStyle name="SAPBEXstdItem 9 3 2 2" xfId="28504"/>
    <cellStyle name="SAPBEXstdItem 9 3 3" xfId="28505"/>
    <cellStyle name="SAPBEXstdItem 9 4" xfId="28506"/>
    <cellStyle name="SAPBEXstdItem 9 4 2" xfId="28507"/>
    <cellStyle name="SAPBEXstdItem 9 4 2 2" xfId="28508"/>
    <cellStyle name="SAPBEXstdItem 9 4 3" xfId="28509"/>
    <cellStyle name="SAPBEXstdItem 9 5" xfId="28510"/>
    <cellStyle name="SAPBEXstdItem 9 5 2" xfId="28511"/>
    <cellStyle name="SAPBEXstdItem 9 5 2 2" xfId="28512"/>
    <cellStyle name="SAPBEXstdItem 9 5 3" xfId="28513"/>
    <cellStyle name="SAPBEXstdItem 9 6" xfId="28514"/>
    <cellStyle name="SAPBEXstdItem 9 6 2" xfId="28515"/>
    <cellStyle name="SAPBEXstdItem 9 6 2 2" xfId="28516"/>
    <cellStyle name="SAPBEXstdItem 9 6 3" xfId="28517"/>
    <cellStyle name="SAPBEXstdItem 9 7" xfId="28518"/>
    <cellStyle name="SAPBEXstdItem 9 7 2" xfId="28519"/>
    <cellStyle name="SAPBEXstdItem 9 8" xfId="28520"/>
    <cellStyle name="SAPBEXstdItem_6.1-топл_расход" xfId="28521"/>
    <cellStyle name="SAPBEXstdItemX" xfId="28522"/>
    <cellStyle name="SAPBEXstdItemX 10" xfId="28523"/>
    <cellStyle name="SAPBEXstdItemX 10 2" xfId="28524"/>
    <cellStyle name="SAPBEXstdItemX 10 2 2" xfId="28525"/>
    <cellStyle name="SAPBEXstdItemX 10 2 2 2" xfId="28526"/>
    <cellStyle name="SAPBEXstdItemX 10 2 3" xfId="28527"/>
    <cellStyle name="SAPBEXstdItemX 10 3" xfId="28528"/>
    <cellStyle name="SAPBEXstdItemX 10 3 2" xfId="28529"/>
    <cellStyle name="SAPBEXstdItemX 10 3 2 2" xfId="28530"/>
    <cellStyle name="SAPBEXstdItemX 10 3 3" xfId="28531"/>
    <cellStyle name="SAPBEXstdItemX 10 4" xfId="28532"/>
    <cellStyle name="SAPBEXstdItemX 10 4 2" xfId="28533"/>
    <cellStyle name="SAPBEXstdItemX 10 4 2 2" xfId="28534"/>
    <cellStyle name="SAPBEXstdItemX 10 4 3" xfId="28535"/>
    <cellStyle name="SAPBEXstdItemX 10 5" xfId="28536"/>
    <cellStyle name="SAPBEXstdItemX 10 5 2" xfId="28537"/>
    <cellStyle name="SAPBEXstdItemX 10 5 2 2" xfId="28538"/>
    <cellStyle name="SAPBEXstdItemX 10 5 3" xfId="28539"/>
    <cellStyle name="SAPBEXstdItemX 10 6" xfId="28540"/>
    <cellStyle name="SAPBEXstdItemX 10 6 2" xfId="28541"/>
    <cellStyle name="SAPBEXstdItemX 10 6 2 2" xfId="28542"/>
    <cellStyle name="SAPBEXstdItemX 10 6 3" xfId="28543"/>
    <cellStyle name="SAPBEXstdItemX 10 7" xfId="28544"/>
    <cellStyle name="SAPBEXstdItemX 10 7 2" xfId="28545"/>
    <cellStyle name="SAPBEXstdItemX 10 8" xfId="28546"/>
    <cellStyle name="SAPBEXstdItemX 11" xfId="28547"/>
    <cellStyle name="SAPBEXstdItemX 11 2" xfId="28548"/>
    <cellStyle name="SAPBEXstdItemX 11 2 2" xfId="28549"/>
    <cellStyle name="SAPBEXstdItemX 11 3" xfId="28550"/>
    <cellStyle name="SAPBEXstdItemX 12" xfId="28551"/>
    <cellStyle name="SAPBEXstdItemX 12 2" xfId="28552"/>
    <cellStyle name="SAPBEXstdItemX 12 2 2" xfId="28553"/>
    <cellStyle name="SAPBEXstdItemX 12 3" xfId="28554"/>
    <cellStyle name="SAPBEXstdItemX 13" xfId="28555"/>
    <cellStyle name="SAPBEXstdItemX 13 2" xfId="28556"/>
    <cellStyle name="SAPBEXstdItemX 13 2 2" xfId="28557"/>
    <cellStyle name="SAPBEXstdItemX 13 3" xfId="28558"/>
    <cellStyle name="SAPBEXstdItemX 14" xfId="28559"/>
    <cellStyle name="SAPBEXstdItemX 14 2" xfId="28560"/>
    <cellStyle name="SAPBEXstdItemX 14 2 2" xfId="28561"/>
    <cellStyle name="SAPBEXstdItemX 14 3" xfId="28562"/>
    <cellStyle name="SAPBEXstdItemX 15" xfId="28563"/>
    <cellStyle name="SAPBEXstdItemX 15 2" xfId="28564"/>
    <cellStyle name="SAPBEXstdItemX 15 2 2" xfId="28565"/>
    <cellStyle name="SAPBEXstdItemX 15 3" xfId="28566"/>
    <cellStyle name="SAPBEXstdItemX 16" xfId="28567"/>
    <cellStyle name="SAPBEXstdItemX 16 2" xfId="28568"/>
    <cellStyle name="SAPBEXstdItemX 17" xfId="28569"/>
    <cellStyle name="SAPBEXstdItemX 18" xfId="28570"/>
    <cellStyle name="SAPBEXstdItemX 2" xfId="28571"/>
    <cellStyle name="SAPBEXstdItemX 2 10" xfId="28572"/>
    <cellStyle name="SAPBEXstdItemX 2 10 2" xfId="28573"/>
    <cellStyle name="SAPBEXstdItemX 2 10 2 2" xfId="28574"/>
    <cellStyle name="SAPBEXstdItemX 2 10 3" xfId="28575"/>
    <cellStyle name="SAPBEXstdItemX 2 11" xfId="28576"/>
    <cellStyle name="SAPBEXstdItemX 2 11 2" xfId="28577"/>
    <cellStyle name="SAPBEXstdItemX 2 11 2 2" xfId="28578"/>
    <cellStyle name="SAPBEXstdItemX 2 11 3" xfId="28579"/>
    <cellStyle name="SAPBEXstdItemX 2 12" xfId="28580"/>
    <cellStyle name="SAPBEXstdItemX 2 12 2" xfId="28581"/>
    <cellStyle name="SAPBEXstdItemX 2 12 2 2" xfId="28582"/>
    <cellStyle name="SAPBEXstdItemX 2 12 3" xfId="28583"/>
    <cellStyle name="SAPBEXstdItemX 2 13" xfId="28584"/>
    <cellStyle name="SAPBEXstdItemX 2 13 2" xfId="28585"/>
    <cellStyle name="SAPBEXstdItemX 2 13 2 2" xfId="28586"/>
    <cellStyle name="SAPBEXstdItemX 2 13 3" xfId="28587"/>
    <cellStyle name="SAPBEXstdItemX 2 14" xfId="28588"/>
    <cellStyle name="SAPBEXstdItemX 2 14 2" xfId="28589"/>
    <cellStyle name="SAPBEXstdItemX 2 14 2 2" xfId="28590"/>
    <cellStyle name="SAPBEXstdItemX 2 14 3" xfId="28591"/>
    <cellStyle name="SAPBEXstdItemX 2 15" xfId="28592"/>
    <cellStyle name="SAPBEXstdItemX 2 15 2" xfId="28593"/>
    <cellStyle name="SAPBEXstdItemX 2 16" xfId="28594"/>
    <cellStyle name="SAPBEXstdItemX 2 17" xfId="28595"/>
    <cellStyle name="SAPBEXstdItemX 2 2" xfId="28596"/>
    <cellStyle name="SAPBEXstdItemX 2 2 10" xfId="28597"/>
    <cellStyle name="SAPBEXstdItemX 2 2 10 2" xfId="28598"/>
    <cellStyle name="SAPBEXstdItemX 2 2 10 2 2" xfId="28599"/>
    <cellStyle name="SAPBEXstdItemX 2 2 10 3" xfId="28600"/>
    <cellStyle name="SAPBEXstdItemX 2 2 11" xfId="28601"/>
    <cellStyle name="SAPBEXstdItemX 2 2 11 2" xfId="28602"/>
    <cellStyle name="SAPBEXstdItemX 2 2 11 2 2" xfId="28603"/>
    <cellStyle name="SAPBEXstdItemX 2 2 11 3" xfId="28604"/>
    <cellStyle name="SAPBEXstdItemX 2 2 12" xfId="28605"/>
    <cellStyle name="SAPBEXstdItemX 2 2 12 2" xfId="28606"/>
    <cellStyle name="SAPBEXstdItemX 2 2 12 2 2" xfId="28607"/>
    <cellStyle name="SAPBEXstdItemX 2 2 12 3" xfId="28608"/>
    <cellStyle name="SAPBEXstdItemX 2 2 13" xfId="28609"/>
    <cellStyle name="SAPBEXstdItemX 2 2 13 2" xfId="28610"/>
    <cellStyle name="SAPBEXstdItemX 2 2 13 2 2" xfId="28611"/>
    <cellStyle name="SAPBEXstdItemX 2 2 13 3" xfId="28612"/>
    <cellStyle name="SAPBEXstdItemX 2 2 14" xfId="28613"/>
    <cellStyle name="SAPBEXstdItemX 2 2 14 2" xfId="28614"/>
    <cellStyle name="SAPBEXstdItemX 2 2 15" xfId="28615"/>
    <cellStyle name="SAPBEXstdItemX 2 2 16" xfId="28616"/>
    <cellStyle name="SAPBEXstdItemX 2 2 2" xfId="28617"/>
    <cellStyle name="SAPBEXstdItemX 2 2 2 2" xfId="28618"/>
    <cellStyle name="SAPBEXstdItemX 2 2 2 2 2" xfId="28619"/>
    <cellStyle name="SAPBEXstdItemX 2 2 2 2 2 2" xfId="28620"/>
    <cellStyle name="SAPBEXstdItemX 2 2 2 2 3" xfId="28621"/>
    <cellStyle name="SAPBEXstdItemX 2 2 2 3" xfId="28622"/>
    <cellStyle name="SAPBEXstdItemX 2 2 2 3 2" xfId="28623"/>
    <cellStyle name="SAPBEXstdItemX 2 2 2 3 2 2" xfId="28624"/>
    <cellStyle name="SAPBEXstdItemX 2 2 2 3 3" xfId="28625"/>
    <cellStyle name="SAPBEXstdItemX 2 2 2 4" xfId="28626"/>
    <cellStyle name="SAPBEXstdItemX 2 2 2 4 2" xfId="28627"/>
    <cellStyle name="SAPBEXstdItemX 2 2 2 4 2 2" xfId="28628"/>
    <cellStyle name="SAPBEXstdItemX 2 2 2 4 3" xfId="28629"/>
    <cellStyle name="SAPBEXstdItemX 2 2 2 5" xfId="28630"/>
    <cellStyle name="SAPBEXstdItemX 2 2 2 5 2" xfId="28631"/>
    <cellStyle name="SAPBEXstdItemX 2 2 2 5 2 2" xfId="28632"/>
    <cellStyle name="SAPBEXstdItemX 2 2 2 5 3" xfId="28633"/>
    <cellStyle name="SAPBEXstdItemX 2 2 2 6" xfId="28634"/>
    <cellStyle name="SAPBEXstdItemX 2 2 2 6 2" xfId="28635"/>
    <cellStyle name="SAPBEXstdItemX 2 2 2 6 2 2" xfId="28636"/>
    <cellStyle name="SAPBEXstdItemX 2 2 2 6 3" xfId="28637"/>
    <cellStyle name="SAPBEXstdItemX 2 2 2 7" xfId="28638"/>
    <cellStyle name="SAPBEXstdItemX 2 2 2 7 2" xfId="28639"/>
    <cellStyle name="SAPBEXstdItemX 2 2 2 7 2 2" xfId="28640"/>
    <cellStyle name="SAPBEXstdItemX 2 2 2 7 3" xfId="28641"/>
    <cellStyle name="SAPBEXstdItemX 2 2 2 8" xfId="28642"/>
    <cellStyle name="SAPBEXstdItemX 2 2 2 8 2" xfId="28643"/>
    <cellStyle name="SAPBEXstdItemX 2 2 2 9" xfId="28644"/>
    <cellStyle name="SAPBEXstdItemX 2 2 3" xfId="28645"/>
    <cellStyle name="SAPBEXstdItemX 2 2 3 2" xfId="28646"/>
    <cellStyle name="SAPBEXstdItemX 2 2 3 2 2" xfId="28647"/>
    <cellStyle name="SAPBEXstdItemX 2 2 3 2 2 2" xfId="28648"/>
    <cellStyle name="SAPBEXstdItemX 2 2 3 2 3" xfId="28649"/>
    <cellStyle name="SAPBEXstdItemX 2 2 3 3" xfId="28650"/>
    <cellStyle name="SAPBEXstdItemX 2 2 3 3 2" xfId="28651"/>
    <cellStyle name="SAPBEXstdItemX 2 2 3 3 2 2" xfId="28652"/>
    <cellStyle name="SAPBEXstdItemX 2 2 3 3 3" xfId="28653"/>
    <cellStyle name="SAPBEXstdItemX 2 2 3 4" xfId="28654"/>
    <cellStyle name="SAPBEXstdItemX 2 2 3 4 2" xfId="28655"/>
    <cellStyle name="SAPBEXstdItemX 2 2 3 4 2 2" xfId="28656"/>
    <cellStyle name="SAPBEXstdItemX 2 2 3 4 3" xfId="28657"/>
    <cellStyle name="SAPBEXstdItemX 2 2 3 5" xfId="28658"/>
    <cellStyle name="SAPBEXstdItemX 2 2 3 5 2" xfId="28659"/>
    <cellStyle name="SAPBEXstdItemX 2 2 3 5 2 2" xfId="28660"/>
    <cellStyle name="SAPBEXstdItemX 2 2 3 5 3" xfId="28661"/>
    <cellStyle name="SAPBEXstdItemX 2 2 3 6" xfId="28662"/>
    <cellStyle name="SAPBEXstdItemX 2 2 3 6 2" xfId="28663"/>
    <cellStyle name="SAPBEXstdItemX 2 2 3 6 2 2" xfId="28664"/>
    <cellStyle name="SAPBEXstdItemX 2 2 3 6 3" xfId="28665"/>
    <cellStyle name="SAPBEXstdItemX 2 2 3 7" xfId="28666"/>
    <cellStyle name="SAPBEXstdItemX 2 2 3 7 2" xfId="28667"/>
    <cellStyle name="SAPBEXstdItemX 2 2 3 7 2 2" xfId="28668"/>
    <cellStyle name="SAPBEXstdItemX 2 2 3 7 3" xfId="28669"/>
    <cellStyle name="SAPBEXstdItemX 2 2 3 8" xfId="28670"/>
    <cellStyle name="SAPBEXstdItemX 2 2 3 8 2" xfId="28671"/>
    <cellStyle name="SAPBEXstdItemX 2 2 3 9" xfId="28672"/>
    <cellStyle name="SAPBEXstdItemX 2 2 4" xfId="28673"/>
    <cellStyle name="SAPBEXstdItemX 2 2 4 2" xfId="28674"/>
    <cellStyle name="SAPBEXstdItemX 2 2 4 2 2" xfId="28675"/>
    <cellStyle name="SAPBEXstdItemX 2 2 4 2 2 2" xfId="28676"/>
    <cellStyle name="SAPBEXstdItemX 2 2 4 2 3" xfId="28677"/>
    <cellStyle name="SAPBEXstdItemX 2 2 4 3" xfId="28678"/>
    <cellStyle name="SAPBEXstdItemX 2 2 4 3 2" xfId="28679"/>
    <cellStyle name="SAPBEXstdItemX 2 2 4 3 2 2" xfId="28680"/>
    <cellStyle name="SAPBEXstdItemX 2 2 4 3 3" xfId="28681"/>
    <cellStyle name="SAPBEXstdItemX 2 2 4 4" xfId="28682"/>
    <cellStyle name="SAPBEXstdItemX 2 2 4 4 2" xfId="28683"/>
    <cellStyle name="SAPBEXstdItemX 2 2 4 4 2 2" xfId="28684"/>
    <cellStyle name="SAPBEXstdItemX 2 2 4 4 3" xfId="28685"/>
    <cellStyle name="SAPBEXstdItemX 2 2 4 5" xfId="28686"/>
    <cellStyle name="SAPBEXstdItemX 2 2 4 5 2" xfId="28687"/>
    <cellStyle name="SAPBEXstdItemX 2 2 4 5 2 2" xfId="28688"/>
    <cellStyle name="SAPBEXstdItemX 2 2 4 5 3" xfId="28689"/>
    <cellStyle name="SAPBEXstdItemX 2 2 4 6" xfId="28690"/>
    <cellStyle name="SAPBEXstdItemX 2 2 4 6 2" xfId="28691"/>
    <cellStyle name="SAPBEXstdItemX 2 2 4 6 2 2" xfId="28692"/>
    <cellStyle name="SAPBEXstdItemX 2 2 4 6 3" xfId="28693"/>
    <cellStyle name="SAPBEXstdItemX 2 2 4 7" xfId="28694"/>
    <cellStyle name="SAPBEXstdItemX 2 2 4 7 2" xfId="28695"/>
    <cellStyle name="SAPBEXstdItemX 2 2 4 7 2 2" xfId="28696"/>
    <cellStyle name="SAPBEXstdItemX 2 2 4 7 3" xfId="28697"/>
    <cellStyle name="SAPBEXstdItemX 2 2 4 8" xfId="28698"/>
    <cellStyle name="SAPBEXstdItemX 2 2 4 8 2" xfId="28699"/>
    <cellStyle name="SAPBEXstdItemX 2 2 4 9" xfId="28700"/>
    <cellStyle name="SAPBEXstdItemX 2 2 5" xfId="28701"/>
    <cellStyle name="SAPBEXstdItemX 2 2 5 2" xfId="28702"/>
    <cellStyle name="SAPBEXstdItemX 2 2 5 2 2" xfId="28703"/>
    <cellStyle name="SAPBEXstdItemX 2 2 5 2 2 2" xfId="28704"/>
    <cellStyle name="SAPBEXstdItemX 2 2 5 2 3" xfId="28705"/>
    <cellStyle name="SAPBEXstdItemX 2 2 5 3" xfId="28706"/>
    <cellStyle name="SAPBEXstdItemX 2 2 5 3 2" xfId="28707"/>
    <cellStyle name="SAPBEXstdItemX 2 2 5 3 2 2" xfId="28708"/>
    <cellStyle name="SAPBEXstdItemX 2 2 5 3 3" xfId="28709"/>
    <cellStyle name="SAPBEXstdItemX 2 2 5 4" xfId="28710"/>
    <cellStyle name="SAPBEXstdItemX 2 2 5 4 2" xfId="28711"/>
    <cellStyle name="SAPBEXstdItemX 2 2 5 4 2 2" xfId="28712"/>
    <cellStyle name="SAPBEXstdItemX 2 2 5 4 3" xfId="28713"/>
    <cellStyle name="SAPBEXstdItemX 2 2 5 5" xfId="28714"/>
    <cellStyle name="SAPBEXstdItemX 2 2 5 5 2" xfId="28715"/>
    <cellStyle name="SAPBEXstdItemX 2 2 5 5 2 2" xfId="28716"/>
    <cellStyle name="SAPBEXstdItemX 2 2 5 5 3" xfId="28717"/>
    <cellStyle name="SAPBEXstdItemX 2 2 5 6" xfId="28718"/>
    <cellStyle name="SAPBEXstdItemX 2 2 5 6 2" xfId="28719"/>
    <cellStyle name="SAPBEXstdItemX 2 2 5 6 2 2" xfId="28720"/>
    <cellStyle name="SAPBEXstdItemX 2 2 5 6 3" xfId="28721"/>
    <cellStyle name="SAPBEXstdItemX 2 2 5 7" xfId="28722"/>
    <cellStyle name="SAPBEXstdItemX 2 2 5 7 2" xfId="28723"/>
    <cellStyle name="SAPBEXstdItemX 2 2 5 8" xfId="28724"/>
    <cellStyle name="SAPBEXstdItemX 2 2 6" xfId="28725"/>
    <cellStyle name="SAPBEXstdItemX 2 2 6 2" xfId="28726"/>
    <cellStyle name="SAPBEXstdItemX 2 2 6 2 2" xfId="28727"/>
    <cellStyle name="SAPBEXstdItemX 2 2 6 2 2 2" xfId="28728"/>
    <cellStyle name="SAPBEXstdItemX 2 2 6 2 3" xfId="28729"/>
    <cellStyle name="SAPBEXstdItemX 2 2 6 3" xfId="28730"/>
    <cellStyle name="SAPBEXstdItemX 2 2 6 3 2" xfId="28731"/>
    <cellStyle name="SAPBEXstdItemX 2 2 6 3 2 2" xfId="28732"/>
    <cellStyle name="SAPBEXstdItemX 2 2 6 3 3" xfId="28733"/>
    <cellStyle name="SAPBEXstdItemX 2 2 6 4" xfId="28734"/>
    <cellStyle name="SAPBEXstdItemX 2 2 6 4 2" xfId="28735"/>
    <cellStyle name="SAPBEXstdItemX 2 2 6 4 2 2" xfId="28736"/>
    <cellStyle name="SAPBEXstdItemX 2 2 6 4 3" xfId="28737"/>
    <cellStyle name="SAPBEXstdItemX 2 2 6 5" xfId="28738"/>
    <cellStyle name="SAPBEXstdItemX 2 2 6 5 2" xfId="28739"/>
    <cellStyle name="SAPBEXstdItemX 2 2 6 5 2 2" xfId="28740"/>
    <cellStyle name="SAPBEXstdItemX 2 2 6 5 3" xfId="28741"/>
    <cellStyle name="SAPBEXstdItemX 2 2 6 6" xfId="28742"/>
    <cellStyle name="SAPBEXstdItemX 2 2 6 6 2" xfId="28743"/>
    <cellStyle name="SAPBEXstdItemX 2 2 6 6 2 2" xfId="28744"/>
    <cellStyle name="SAPBEXstdItemX 2 2 6 6 3" xfId="28745"/>
    <cellStyle name="SAPBEXstdItemX 2 2 6 7" xfId="28746"/>
    <cellStyle name="SAPBEXstdItemX 2 2 6 7 2" xfId="28747"/>
    <cellStyle name="SAPBEXstdItemX 2 2 6 8" xfId="28748"/>
    <cellStyle name="SAPBEXstdItemX 2 2 7" xfId="28749"/>
    <cellStyle name="SAPBEXstdItemX 2 2 7 2" xfId="28750"/>
    <cellStyle name="SAPBEXstdItemX 2 2 7 2 2" xfId="28751"/>
    <cellStyle name="SAPBEXstdItemX 2 2 7 2 2 2" xfId="28752"/>
    <cellStyle name="SAPBEXstdItemX 2 2 7 2 3" xfId="28753"/>
    <cellStyle name="SAPBEXstdItemX 2 2 7 3" xfId="28754"/>
    <cellStyle name="SAPBEXstdItemX 2 2 7 3 2" xfId="28755"/>
    <cellStyle name="SAPBEXstdItemX 2 2 7 3 2 2" xfId="28756"/>
    <cellStyle name="SAPBEXstdItemX 2 2 7 3 3" xfId="28757"/>
    <cellStyle name="SAPBEXstdItemX 2 2 7 4" xfId="28758"/>
    <cellStyle name="SAPBEXstdItemX 2 2 7 4 2" xfId="28759"/>
    <cellStyle name="SAPBEXstdItemX 2 2 7 4 2 2" xfId="28760"/>
    <cellStyle name="SAPBEXstdItemX 2 2 7 4 3" xfId="28761"/>
    <cellStyle name="SAPBEXstdItemX 2 2 7 5" xfId="28762"/>
    <cellStyle name="SAPBEXstdItemX 2 2 7 5 2" xfId="28763"/>
    <cellStyle name="SAPBEXstdItemX 2 2 7 5 2 2" xfId="28764"/>
    <cellStyle name="SAPBEXstdItemX 2 2 7 5 3" xfId="28765"/>
    <cellStyle name="SAPBEXstdItemX 2 2 7 6" xfId="28766"/>
    <cellStyle name="SAPBEXstdItemX 2 2 7 6 2" xfId="28767"/>
    <cellStyle name="SAPBEXstdItemX 2 2 7 6 2 2" xfId="28768"/>
    <cellStyle name="SAPBEXstdItemX 2 2 7 6 3" xfId="28769"/>
    <cellStyle name="SAPBEXstdItemX 2 2 7 7" xfId="28770"/>
    <cellStyle name="SAPBEXstdItemX 2 2 7 7 2" xfId="28771"/>
    <cellStyle name="SAPBEXstdItemX 2 2 7 8" xfId="28772"/>
    <cellStyle name="SAPBEXstdItemX 2 2 8" xfId="28773"/>
    <cellStyle name="SAPBEXstdItemX 2 2 8 2" xfId="28774"/>
    <cellStyle name="SAPBEXstdItemX 2 2 8 2 2" xfId="28775"/>
    <cellStyle name="SAPBEXstdItemX 2 2 8 2 2 2" xfId="28776"/>
    <cellStyle name="SAPBEXstdItemX 2 2 8 2 3" xfId="28777"/>
    <cellStyle name="SAPBEXstdItemX 2 2 8 3" xfId="28778"/>
    <cellStyle name="SAPBEXstdItemX 2 2 8 3 2" xfId="28779"/>
    <cellStyle name="SAPBEXstdItemX 2 2 8 3 2 2" xfId="28780"/>
    <cellStyle name="SAPBEXstdItemX 2 2 8 3 3" xfId="28781"/>
    <cellStyle name="SAPBEXstdItemX 2 2 8 4" xfId="28782"/>
    <cellStyle name="SAPBEXstdItemX 2 2 8 4 2" xfId="28783"/>
    <cellStyle name="SAPBEXstdItemX 2 2 8 4 2 2" xfId="28784"/>
    <cellStyle name="SAPBEXstdItemX 2 2 8 4 3" xfId="28785"/>
    <cellStyle name="SAPBEXstdItemX 2 2 8 5" xfId="28786"/>
    <cellStyle name="SAPBEXstdItemX 2 2 8 5 2" xfId="28787"/>
    <cellStyle name="SAPBEXstdItemX 2 2 8 5 2 2" xfId="28788"/>
    <cellStyle name="SAPBEXstdItemX 2 2 8 5 3" xfId="28789"/>
    <cellStyle name="SAPBEXstdItemX 2 2 8 6" xfId="28790"/>
    <cellStyle name="SAPBEXstdItemX 2 2 8 6 2" xfId="28791"/>
    <cellStyle name="SAPBEXstdItemX 2 2 8 6 2 2" xfId="28792"/>
    <cellStyle name="SAPBEXstdItemX 2 2 8 6 3" xfId="28793"/>
    <cellStyle name="SAPBEXstdItemX 2 2 8 7" xfId="28794"/>
    <cellStyle name="SAPBEXstdItemX 2 2 8 7 2" xfId="28795"/>
    <cellStyle name="SAPBEXstdItemX 2 2 8 8" xfId="28796"/>
    <cellStyle name="SAPBEXstdItemX 2 2 9" xfId="28797"/>
    <cellStyle name="SAPBEXstdItemX 2 2 9 2" xfId="28798"/>
    <cellStyle name="SAPBEXstdItemX 2 2 9 2 2" xfId="28799"/>
    <cellStyle name="SAPBEXstdItemX 2 2 9 3" xfId="28800"/>
    <cellStyle name="SAPBEXstdItemX 2 3" xfId="28801"/>
    <cellStyle name="SAPBEXstdItemX 2 3 2" xfId="28802"/>
    <cellStyle name="SAPBEXstdItemX 2 3 2 2" xfId="28803"/>
    <cellStyle name="SAPBEXstdItemX 2 3 2 2 2" xfId="28804"/>
    <cellStyle name="SAPBEXstdItemX 2 3 2 3" xfId="28805"/>
    <cellStyle name="SAPBEXstdItemX 2 3 3" xfId="28806"/>
    <cellStyle name="SAPBEXstdItemX 2 3 3 2" xfId="28807"/>
    <cellStyle name="SAPBEXstdItemX 2 3 3 2 2" xfId="28808"/>
    <cellStyle name="SAPBEXstdItemX 2 3 3 3" xfId="28809"/>
    <cellStyle name="SAPBEXstdItemX 2 3 4" xfId="28810"/>
    <cellStyle name="SAPBEXstdItemX 2 3 4 2" xfId="28811"/>
    <cellStyle name="SAPBEXstdItemX 2 3 4 2 2" xfId="28812"/>
    <cellStyle name="SAPBEXstdItemX 2 3 4 3" xfId="28813"/>
    <cellStyle name="SAPBEXstdItemX 2 3 5" xfId="28814"/>
    <cellStyle name="SAPBEXstdItemX 2 3 5 2" xfId="28815"/>
    <cellStyle name="SAPBEXstdItemX 2 3 5 2 2" xfId="28816"/>
    <cellStyle name="SAPBEXstdItemX 2 3 5 3" xfId="28817"/>
    <cellStyle name="SAPBEXstdItemX 2 3 6" xfId="28818"/>
    <cellStyle name="SAPBEXstdItemX 2 3 6 2" xfId="28819"/>
    <cellStyle name="SAPBEXstdItemX 2 3 6 2 2" xfId="28820"/>
    <cellStyle name="SAPBEXstdItemX 2 3 6 3" xfId="28821"/>
    <cellStyle name="SAPBEXstdItemX 2 3 7" xfId="28822"/>
    <cellStyle name="SAPBEXstdItemX 2 3 7 2" xfId="28823"/>
    <cellStyle name="SAPBEXstdItemX 2 3 7 2 2" xfId="28824"/>
    <cellStyle name="SAPBEXstdItemX 2 3 7 3" xfId="28825"/>
    <cellStyle name="SAPBEXstdItemX 2 3 8" xfId="28826"/>
    <cellStyle name="SAPBEXstdItemX 2 3 8 2" xfId="28827"/>
    <cellStyle name="SAPBEXstdItemX 2 3 9" xfId="28828"/>
    <cellStyle name="SAPBEXstdItemX 2 4" xfId="28829"/>
    <cellStyle name="SAPBEXstdItemX 2 4 2" xfId="28830"/>
    <cellStyle name="SAPBEXstdItemX 2 4 2 2" xfId="28831"/>
    <cellStyle name="SAPBEXstdItemX 2 4 2 2 2" xfId="28832"/>
    <cellStyle name="SAPBEXstdItemX 2 4 2 3" xfId="28833"/>
    <cellStyle name="SAPBEXstdItemX 2 4 3" xfId="28834"/>
    <cellStyle name="SAPBEXstdItemX 2 4 3 2" xfId="28835"/>
    <cellStyle name="SAPBEXstdItemX 2 4 3 2 2" xfId="28836"/>
    <cellStyle name="SAPBEXstdItemX 2 4 3 3" xfId="28837"/>
    <cellStyle name="SAPBEXstdItemX 2 4 4" xfId="28838"/>
    <cellStyle name="SAPBEXstdItemX 2 4 4 2" xfId="28839"/>
    <cellStyle name="SAPBEXstdItemX 2 4 4 2 2" xfId="28840"/>
    <cellStyle name="SAPBEXstdItemX 2 4 4 3" xfId="28841"/>
    <cellStyle name="SAPBEXstdItemX 2 4 5" xfId="28842"/>
    <cellStyle name="SAPBEXstdItemX 2 4 5 2" xfId="28843"/>
    <cellStyle name="SAPBEXstdItemX 2 4 5 2 2" xfId="28844"/>
    <cellStyle name="SAPBEXstdItemX 2 4 5 3" xfId="28845"/>
    <cellStyle name="SAPBEXstdItemX 2 4 6" xfId="28846"/>
    <cellStyle name="SAPBEXstdItemX 2 4 6 2" xfId="28847"/>
    <cellStyle name="SAPBEXstdItemX 2 4 6 2 2" xfId="28848"/>
    <cellStyle name="SAPBEXstdItemX 2 4 6 3" xfId="28849"/>
    <cellStyle name="SAPBEXstdItemX 2 4 7" xfId="28850"/>
    <cellStyle name="SAPBEXstdItemX 2 4 7 2" xfId="28851"/>
    <cellStyle name="SAPBEXstdItemX 2 4 7 2 2" xfId="28852"/>
    <cellStyle name="SAPBEXstdItemX 2 4 7 3" xfId="28853"/>
    <cellStyle name="SAPBEXstdItemX 2 4 8" xfId="28854"/>
    <cellStyle name="SAPBEXstdItemX 2 4 8 2" xfId="28855"/>
    <cellStyle name="SAPBEXstdItemX 2 4 9" xfId="28856"/>
    <cellStyle name="SAPBEXstdItemX 2 5" xfId="28857"/>
    <cellStyle name="SAPBEXstdItemX 2 5 2" xfId="28858"/>
    <cellStyle name="SAPBEXstdItemX 2 5 2 2" xfId="28859"/>
    <cellStyle name="SAPBEXstdItemX 2 5 2 2 2" xfId="28860"/>
    <cellStyle name="SAPBEXstdItemX 2 5 2 3" xfId="28861"/>
    <cellStyle name="SAPBEXstdItemX 2 5 3" xfId="28862"/>
    <cellStyle name="SAPBEXstdItemX 2 5 3 2" xfId="28863"/>
    <cellStyle name="SAPBEXstdItemX 2 5 3 2 2" xfId="28864"/>
    <cellStyle name="SAPBEXstdItemX 2 5 3 3" xfId="28865"/>
    <cellStyle name="SAPBEXstdItemX 2 5 4" xfId="28866"/>
    <cellStyle name="SAPBEXstdItemX 2 5 4 2" xfId="28867"/>
    <cellStyle name="SAPBEXstdItemX 2 5 4 2 2" xfId="28868"/>
    <cellStyle name="SAPBEXstdItemX 2 5 4 3" xfId="28869"/>
    <cellStyle name="SAPBEXstdItemX 2 5 5" xfId="28870"/>
    <cellStyle name="SAPBEXstdItemX 2 5 5 2" xfId="28871"/>
    <cellStyle name="SAPBEXstdItemX 2 5 5 2 2" xfId="28872"/>
    <cellStyle name="SAPBEXstdItemX 2 5 5 3" xfId="28873"/>
    <cellStyle name="SAPBEXstdItemX 2 5 6" xfId="28874"/>
    <cellStyle name="SAPBEXstdItemX 2 5 6 2" xfId="28875"/>
    <cellStyle name="SAPBEXstdItemX 2 5 6 2 2" xfId="28876"/>
    <cellStyle name="SAPBEXstdItemX 2 5 6 3" xfId="28877"/>
    <cellStyle name="SAPBEXstdItemX 2 5 7" xfId="28878"/>
    <cellStyle name="SAPBEXstdItemX 2 5 7 2" xfId="28879"/>
    <cellStyle name="SAPBEXstdItemX 2 5 7 2 2" xfId="28880"/>
    <cellStyle name="SAPBEXstdItemX 2 5 7 3" xfId="28881"/>
    <cellStyle name="SAPBEXstdItemX 2 5 8" xfId="28882"/>
    <cellStyle name="SAPBEXstdItemX 2 5 8 2" xfId="28883"/>
    <cellStyle name="SAPBEXstdItemX 2 5 9" xfId="28884"/>
    <cellStyle name="SAPBEXstdItemX 2 6" xfId="28885"/>
    <cellStyle name="SAPBEXstdItemX 2 6 2" xfId="28886"/>
    <cellStyle name="SAPBEXstdItemX 2 6 2 2" xfId="28887"/>
    <cellStyle name="SAPBEXstdItemX 2 6 2 2 2" xfId="28888"/>
    <cellStyle name="SAPBEXstdItemX 2 6 2 3" xfId="28889"/>
    <cellStyle name="SAPBEXstdItemX 2 6 3" xfId="28890"/>
    <cellStyle name="SAPBEXstdItemX 2 6 3 2" xfId="28891"/>
    <cellStyle name="SAPBEXstdItemX 2 6 3 2 2" xfId="28892"/>
    <cellStyle name="SAPBEXstdItemX 2 6 3 3" xfId="28893"/>
    <cellStyle name="SAPBEXstdItemX 2 6 4" xfId="28894"/>
    <cellStyle name="SAPBEXstdItemX 2 6 4 2" xfId="28895"/>
    <cellStyle name="SAPBEXstdItemX 2 6 4 2 2" xfId="28896"/>
    <cellStyle name="SAPBEXstdItemX 2 6 4 3" xfId="28897"/>
    <cellStyle name="SAPBEXstdItemX 2 6 5" xfId="28898"/>
    <cellStyle name="SAPBEXstdItemX 2 6 5 2" xfId="28899"/>
    <cellStyle name="SAPBEXstdItemX 2 6 5 2 2" xfId="28900"/>
    <cellStyle name="SAPBEXstdItemX 2 6 5 3" xfId="28901"/>
    <cellStyle name="SAPBEXstdItemX 2 6 6" xfId="28902"/>
    <cellStyle name="SAPBEXstdItemX 2 6 6 2" xfId="28903"/>
    <cellStyle name="SAPBEXstdItemX 2 6 6 2 2" xfId="28904"/>
    <cellStyle name="SAPBEXstdItemX 2 6 6 3" xfId="28905"/>
    <cellStyle name="SAPBEXstdItemX 2 6 7" xfId="28906"/>
    <cellStyle name="SAPBEXstdItemX 2 6 7 2" xfId="28907"/>
    <cellStyle name="SAPBEXstdItemX 2 6 8" xfId="28908"/>
    <cellStyle name="SAPBEXstdItemX 2 7" xfId="28909"/>
    <cellStyle name="SAPBEXstdItemX 2 7 2" xfId="28910"/>
    <cellStyle name="SAPBEXstdItemX 2 7 2 2" xfId="28911"/>
    <cellStyle name="SAPBEXstdItemX 2 7 2 2 2" xfId="28912"/>
    <cellStyle name="SAPBEXstdItemX 2 7 2 3" xfId="28913"/>
    <cellStyle name="SAPBEXstdItemX 2 7 3" xfId="28914"/>
    <cellStyle name="SAPBEXstdItemX 2 7 3 2" xfId="28915"/>
    <cellStyle name="SAPBEXstdItemX 2 7 3 2 2" xfId="28916"/>
    <cellStyle name="SAPBEXstdItemX 2 7 3 3" xfId="28917"/>
    <cellStyle name="SAPBEXstdItemX 2 7 4" xfId="28918"/>
    <cellStyle name="SAPBEXstdItemX 2 7 4 2" xfId="28919"/>
    <cellStyle name="SAPBEXstdItemX 2 7 4 2 2" xfId="28920"/>
    <cellStyle name="SAPBEXstdItemX 2 7 4 3" xfId="28921"/>
    <cellStyle name="SAPBEXstdItemX 2 7 5" xfId="28922"/>
    <cellStyle name="SAPBEXstdItemX 2 7 5 2" xfId="28923"/>
    <cellStyle name="SAPBEXstdItemX 2 7 5 2 2" xfId="28924"/>
    <cellStyle name="SAPBEXstdItemX 2 7 5 3" xfId="28925"/>
    <cellStyle name="SAPBEXstdItemX 2 7 6" xfId="28926"/>
    <cellStyle name="SAPBEXstdItemX 2 7 6 2" xfId="28927"/>
    <cellStyle name="SAPBEXstdItemX 2 7 6 2 2" xfId="28928"/>
    <cellStyle name="SAPBEXstdItemX 2 7 6 3" xfId="28929"/>
    <cellStyle name="SAPBEXstdItemX 2 7 7" xfId="28930"/>
    <cellStyle name="SAPBEXstdItemX 2 7 7 2" xfId="28931"/>
    <cellStyle name="SAPBEXstdItemX 2 7 8" xfId="28932"/>
    <cellStyle name="SAPBEXstdItemX 2 8" xfId="28933"/>
    <cellStyle name="SAPBEXstdItemX 2 8 2" xfId="28934"/>
    <cellStyle name="SAPBEXstdItemX 2 8 2 2" xfId="28935"/>
    <cellStyle name="SAPBEXstdItemX 2 8 2 2 2" xfId="28936"/>
    <cellStyle name="SAPBEXstdItemX 2 8 2 3" xfId="28937"/>
    <cellStyle name="SAPBEXstdItemX 2 8 3" xfId="28938"/>
    <cellStyle name="SAPBEXstdItemX 2 8 3 2" xfId="28939"/>
    <cellStyle name="SAPBEXstdItemX 2 8 3 2 2" xfId="28940"/>
    <cellStyle name="SAPBEXstdItemX 2 8 3 3" xfId="28941"/>
    <cellStyle name="SAPBEXstdItemX 2 8 4" xfId="28942"/>
    <cellStyle name="SAPBEXstdItemX 2 8 4 2" xfId="28943"/>
    <cellStyle name="SAPBEXstdItemX 2 8 4 2 2" xfId="28944"/>
    <cellStyle name="SAPBEXstdItemX 2 8 4 3" xfId="28945"/>
    <cellStyle name="SAPBEXstdItemX 2 8 5" xfId="28946"/>
    <cellStyle name="SAPBEXstdItemX 2 8 5 2" xfId="28947"/>
    <cellStyle name="SAPBEXstdItemX 2 8 5 2 2" xfId="28948"/>
    <cellStyle name="SAPBEXstdItemX 2 8 5 3" xfId="28949"/>
    <cellStyle name="SAPBEXstdItemX 2 8 6" xfId="28950"/>
    <cellStyle name="SAPBEXstdItemX 2 8 6 2" xfId="28951"/>
    <cellStyle name="SAPBEXstdItemX 2 8 6 2 2" xfId="28952"/>
    <cellStyle name="SAPBEXstdItemX 2 8 6 3" xfId="28953"/>
    <cellStyle name="SAPBEXstdItemX 2 8 7" xfId="28954"/>
    <cellStyle name="SAPBEXstdItemX 2 8 7 2" xfId="28955"/>
    <cellStyle name="SAPBEXstdItemX 2 8 8" xfId="28956"/>
    <cellStyle name="SAPBEXstdItemX 2 9" xfId="28957"/>
    <cellStyle name="SAPBEXstdItemX 2 9 2" xfId="28958"/>
    <cellStyle name="SAPBEXstdItemX 2 9 2 2" xfId="28959"/>
    <cellStyle name="SAPBEXstdItemX 2 9 2 2 2" xfId="28960"/>
    <cellStyle name="SAPBEXstdItemX 2 9 2 3" xfId="28961"/>
    <cellStyle name="SAPBEXstdItemX 2 9 3" xfId="28962"/>
    <cellStyle name="SAPBEXstdItemX 2 9 3 2" xfId="28963"/>
    <cellStyle name="SAPBEXstdItemX 2 9 3 2 2" xfId="28964"/>
    <cellStyle name="SAPBEXstdItemX 2 9 3 3" xfId="28965"/>
    <cellStyle name="SAPBEXstdItemX 2 9 4" xfId="28966"/>
    <cellStyle name="SAPBEXstdItemX 2 9 4 2" xfId="28967"/>
    <cellStyle name="SAPBEXstdItemX 2 9 4 2 2" xfId="28968"/>
    <cellStyle name="SAPBEXstdItemX 2 9 4 3" xfId="28969"/>
    <cellStyle name="SAPBEXstdItemX 2 9 5" xfId="28970"/>
    <cellStyle name="SAPBEXstdItemX 2 9 5 2" xfId="28971"/>
    <cellStyle name="SAPBEXstdItemX 2 9 5 2 2" xfId="28972"/>
    <cellStyle name="SAPBEXstdItemX 2 9 5 3" xfId="28973"/>
    <cellStyle name="SAPBEXstdItemX 2 9 6" xfId="28974"/>
    <cellStyle name="SAPBEXstdItemX 2 9 6 2" xfId="28975"/>
    <cellStyle name="SAPBEXstdItemX 2 9 6 2 2" xfId="28976"/>
    <cellStyle name="SAPBEXstdItemX 2 9 6 3" xfId="28977"/>
    <cellStyle name="SAPBEXstdItemX 2 9 7" xfId="28978"/>
    <cellStyle name="SAPBEXstdItemX 2 9 7 2" xfId="28979"/>
    <cellStyle name="SAPBEXstdItemX 2 9 8" xfId="28980"/>
    <cellStyle name="SAPBEXstdItemX 2_Формат БП (формы сбытовых компаний)_1" xfId="28981"/>
    <cellStyle name="SAPBEXstdItemX 3" xfId="28982"/>
    <cellStyle name="SAPBEXstdItemX 3 10" xfId="28983"/>
    <cellStyle name="SAPBEXstdItemX 3 2" xfId="28984"/>
    <cellStyle name="SAPBEXstdItemX 3 2 2" xfId="28985"/>
    <cellStyle name="SAPBEXstdItemX 3 2 2 2" xfId="28986"/>
    <cellStyle name="SAPBEXstdItemX 3 2 3" xfId="28987"/>
    <cellStyle name="SAPBEXstdItemX 3 3" xfId="28988"/>
    <cellStyle name="SAPBEXstdItemX 3 3 2" xfId="28989"/>
    <cellStyle name="SAPBEXstdItemX 3 3 2 2" xfId="28990"/>
    <cellStyle name="SAPBEXstdItemX 3 3 3" xfId="28991"/>
    <cellStyle name="SAPBEXstdItemX 3 4" xfId="28992"/>
    <cellStyle name="SAPBEXstdItemX 3 4 2" xfId="28993"/>
    <cellStyle name="SAPBEXstdItemX 3 4 2 2" xfId="28994"/>
    <cellStyle name="SAPBEXstdItemX 3 4 3" xfId="28995"/>
    <cellStyle name="SAPBEXstdItemX 3 5" xfId="28996"/>
    <cellStyle name="SAPBEXstdItemX 3 5 2" xfId="28997"/>
    <cellStyle name="SAPBEXstdItemX 3 5 2 2" xfId="28998"/>
    <cellStyle name="SAPBEXstdItemX 3 5 3" xfId="28999"/>
    <cellStyle name="SAPBEXstdItemX 3 6" xfId="29000"/>
    <cellStyle name="SAPBEXstdItemX 3 6 2" xfId="29001"/>
    <cellStyle name="SAPBEXstdItemX 3 6 2 2" xfId="29002"/>
    <cellStyle name="SAPBEXstdItemX 3 6 3" xfId="29003"/>
    <cellStyle name="SAPBEXstdItemX 3 7" xfId="29004"/>
    <cellStyle name="SAPBEXstdItemX 3 7 2" xfId="29005"/>
    <cellStyle name="SAPBEXstdItemX 3 7 2 2" xfId="29006"/>
    <cellStyle name="SAPBEXstdItemX 3 7 3" xfId="29007"/>
    <cellStyle name="SAPBEXstdItemX 3 8" xfId="29008"/>
    <cellStyle name="SAPBEXstdItemX 3 8 2" xfId="29009"/>
    <cellStyle name="SAPBEXstdItemX 3 9" xfId="29010"/>
    <cellStyle name="SAPBEXstdItemX 4" xfId="29011"/>
    <cellStyle name="SAPBEXstdItemX 4 2" xfId="29012"/>
    <cellStyle name="SAPBEXstdItemX 4 2 2" xfId="29013"/>
    <cellStyle name="SAPBEXstdItemX 4 2 2 2" xfId="29014"/>
    <cellStyle name="SAPBEXstdItemX 4 2 3" xfId="29015"/>
    <cellStyle name="SAPBEXstdItemX 4 3" xfId="29016"/>
    <cellStyle name="SAPBEXstdItemX 4 3 2" xfId="29017"/>
    <cellStyle name="SAPBEXstdItemX 4 3 2 2" xfId="29018"/>
    <cellStyle name="SAPBEXstdItemX 4 3 3" xfId="29019"/>
    <cellStyle name="SAPBEXstdItemX 4 4" xfId="29020"/>
    <cellStyle name="SAPBEXstdItemX 4 4 2" xfId="29021"/>
    <cellStyle name="SAPBEXstdItemX 4 4 2 2" xfId="29022"/>
    <cellStyle name="SAPBEXstdItemX 4 4 3" xfId="29023"/>
    <cellStyle name="SAPBEXstdItemX 4 5" xfId="29024"/>
    <cellStyle name="SAPBEXstdItemX 4 5 2" xfId="29025"/>
    <cellStyle name="SAPBEXstdItemX 4 5 2 2" xfId="29026"/>
    <cellStyle name="SAPBEXstdItemX 4 5 3" xfId="29027"/>
    <cellStyle name="SAPBEXstdItemX 4 6" xfId="29028"/>
    <cellStyle name="SAPBEXstdItemX 4 6 2" xfId="29029"/>
    <cellStyle name="SAPBEXstdItemX 4 6 2 2" xfId="29030"/>
    <cellStyle name="SAPBEXstdItemX 4 6 3" xfId="29031"/>
    <cellStyle name="SAPBEXstdItemX 4 7" xfId="29032"/>
    <cellStyle name="SAPBEXstdItemX 4 7 2" xfId="29033"/>
    <cellStyle name="SAPBEXstdItemX 4 7 2 2" xfId="29034"/>
    <cellStyle name="SAPBEXstdItemX 4 7 3" xfId="29035"/>
    <cellStyle name="SAPBEXstdItemX 4 8" xfId="29036"/>
    <cellStyle name="SAPBEXstdItemX 4 8 2" xfId="29037"/>
    <cellStyle name="SAPBEXstdItemX 4 9" xfId="29038"/>
    <cellStyle name="SAPBEXstdItemX 5" xfId="29039"/>
    <cellStyle name="SAPBEXstdItemX 5 2" xfId="29040"/>
    <cellStyle name="SAPBEXstdItemX 5 2 2" xfId="29041"/>
    <cellStyle name="SAPBEXstdItemX 5 2 2 2" xfId="29042"/>
    <cellStyle name="SAPBEXstdItemX 5 2 3" xfId="29043"/>
    <cellStyle name="SAPBEXstdItemX 5 3" xfId="29044"/>
    <cellStyle name="SAPBEXstdItemX 5 3 2" xfId="29045"/>
    <cellStyle name="SAPBEXstdItemX 5 3 2 2" xfId="29046"/>
    <cellStyle name="SAPBEXstdItemX 5 3 3" xfId="29047"/>
    <cellStyle name="SAPBEXstdItemX 5 4" xfId="29048"/>
    <cellStyle name="SAPBEXstdItemX 5 4 2" xfId="29049"/>
    <cellStyle name="SAPBEXstdItemX 5 4 2 2" xfId="29050"/>
    <cellStyle name="SAPBEXstdItemX 5 4 3" xfId="29051"/>
    <cellStyle name="SAPBEXstdItemX 5 5" xfId="29052"/>
    <cellStyle name="SAPBEXstdItemX 5 5 2" xfId="29053"/>
    <cellStyle name="SAPBEXstdItemX 5 5 2 2" xfId="29054"/>
    <cellStyle name="SAPBEXstdItemX 5 5 3" xfId="29055"/>
    <cellStyle name="SAPBEXstdItemX 5 6" xfId="29056"/>
    <cellStyle name="SAPBEXstdItemX 5 6 2" xfId="29057"/>
    <cellStyle name="SAPBEXstdItemX 5 6 2 2" xfId="29058"/>
    <cellStyle name="SAPBEXstdItemX 5 6 3" xfId="29059"/>
    <cellStyle name="SAPBEXstdItemX 5 7" xfId="29060"/>
    <cellStyle name="SAPBEXstdItemX 5 7 2" xfId="29061"/>
    <cellStyle name="SAPBEXstdItemX 5 7 2 2" xfId="29062"/>
    <cellStyle name="SAPBEXstdItemX 5 7 3" xfId="29063"/>
    <cellStyle name="SAPBEXstdItemX 5 8" xfId="29064"/>
    <cellStyle name="SAPBEXstdItemX 5 8 2" xfId="29065"/>
    <cellStyle name="SAPBEXstdItemX 5 9" xfId="29066"/>
    <cellStyle name="SAPBEXstdItemX 6" xfId="29067"/>
    <cellStyle name="SAPBEXstdItemX 6 2" xfId="29068"/>
    <cellStyle name="SAPBEXstdItemX 6 2 2" xfId="29069"/>
    <cellStyle name="SAPBEXstdItemX 6 2 2 2" xfId="29070"/>
    <cellStyle name="SAPBEXstdItemX 6 2 3" xfId="29071"/>
    <cellStyle name="SAPBEXstdItemX 6 3" xfId="29072"/>
    <cellStyle name="SAPBEXstdItemX 6 3 2" xfId="29073"/>
    <cellStyle name="SAPBEXstdItemX 6 3 2 2" xfId="29074"/>
    <cellStyle name="SAPBEXstdItemX 6 3 3" xfId="29075"/>
    <cellStyle name="SAPBEXstdItemX 6 4" xfId="29076"/>
    <cellStyle name="SAPBEXstdItemX 6 4 2" xfId="29077"/>
    <cellStyle name="SAPBEXstdItemX 6 4 2 2" xfId="29078"/>
    <cellStyle name="SAPBEXstdItemX 6 4 3" xfId="29079"/>
    <cellStyle name="SAPBEXstdItemX 6 5" xfId="29080"/>
    <cellStyle name="SAPBEXstdItemX 6 5 2" xfId="29081"/>
    <cellStyle name="SAPBEXstdItemX 6 5 2 2" xfId="29082"/>
    <cellStyle name="SAPBEXstdItemX 6 5 3" xfId="29083"/>
    <cellStyle name="SAPBEXstdItemX 6 6" xfId="29084"/>
    <cellStyle name="SAPBEXstdItemX 6 6 2" xfId="29085"/>
    <cellStyle name="SAPBEXstdItemX 6 6 2 2" xfId="29086"/>
    <cellStyle name="SAPBEXstdItemX 6 6 3" xfId="29087"/>
    <cellStyle name="SAPBEXstdItemX 6 7" xfId="29088"/>
    <cellStyle name="SAPBEXstdItemX 6 7 2" xfId="29089"/>
    <cellStyle name="SAPBEXstdItemX 6 7 2 2" xfId="29090"/>
    <cellStyle name="SAPBEXstdItemX 6 7 3" xfId="29091"/>
    <cellStyle name="SAPBEXstdItemX 6 8" xfId="29092"/>
    <cellStyle name="SAPBEXstdItemX 6 8 2" xfId="29093"/>
    <cellStyle name="SAPBEXstdItemX 6 9" xfId="29094"/>
    <cellStyle name="SAPBEXstdItemX 7" xfId="29095"/>
    <cellStyle name="SAPBEXstdItemX 7 2" xfId="29096"/>
    <cellStyle name="SAPBEXstdItemX 7 2 2" xfId="29097"/>
    <cellStyle name="SAPBEXstdItemX 7 2 2 2" xfId="29098"/>
    <cellStyle name="SAPBEXstdItemX 7 2 3" xfId="29099"/>
    <cellStyle name="SAPBEXstdItemX 7 3" xfId="29100"/>
    <cellStyle name="SAPBEXstdItemX 7 3 2" xfId="29101"/>
    <cellStyle name="SAPBEXstdItemX 7 3 2 2" xfId="29102"/>
    <cellStyle name="SAPBEXstdItemX 7 3 3" xfId="29103"/>
    <cellStyle name="SAPBEXstdItemX 7 4" xfId="29104"/>
    <cellStyle name="SAPBEXstdItemX 7 4 2" xfId="29105"/>
    <cellStyle name="SAPBEXstdItemX 7 4 2 2" xfId="29106"/>
    <cellStyle name="SAPBEXstdItemX 7 4 3" xfId="29107"/>
    <cellStyle name="SAPBEXstdItemX 7 5" xfId="29108"/>
    <cellStyle name="SAPBEXstdItemX 7 5 2" xfId="29109"/>
    <cellStyle name="SAPBEXstdItemX 7 5 2 2" xfId="29110"/>
    <cellStyle name="SAPBEXstdItemX 7 5 3" xfId="29111"/>
    <cellStyle name="SAPBEXstdItemX 7 6" xfId="29112"/>
    <cellStyle name="SAPBEXstdItemX 7 6 2" xfId="29113"/>
    <cellStyle name="SAPBEXstdItemX 7 6 2 2" xfId="29114"/>
    <cellStyle name="SAPBEXstdItemX 7 6 3" xfId="29115"/>
    <cellStyle name="SAPBEXstdItemX 7 7" xfId="29116"/>
    <cellStyle name="SAPBEXstdItemX 7 7 2" xfId="29117"/>
    <cellStyle name="SAPBEXstdItemX 7 7 2 2" xfId="29118"/>
    <cellStyle name="SAPBEXstdItemX 7 7 3" xfId="29119"/>
    <cellStyle name="SAPBEXstdItemX 7 8" xfId="29120"/>
    <cellStyle name="SAPBEXstdItemX 7 8 2" xfId="29121"/>
    <cellStyle name="SAPBEXstdItemX 7 9" xfId="29122"/>
    <cellStyle name="SAPBEXstdItemX 8" xfId="29123"/>
    <cellStyle name="SAPBEXstdItemX 8 2" xfId="29124"/>
    <cellStyle name="SAPBEXstdItemX 8 2 2" xfId="29125"/>
    <cellStyle name="SAPBEXstdItemX 8 2 2 2" xfId="29126"/>
    <cellStyle name="SAPBEXstdItemX 8 2 3" xfId="29127"/>
    <cellStyle name="SAPBEXstdItemX 8 3" xfId="29128"/>
    <cellStyle name="SAPBEXstdItemX 8 3 2" xfId="29129"/>
    <cellStyle name="SAPBEXstdItemX 8 3 2 2" xfId="29130"/>
    <cellStyle name="SAPBEXstdItemX 8 3 3" xfId="29131"/>
    <cellStyle name="SAPBEXstdItemX 8 4" xfId="29132"/>
    <cellStyle name="SAPBEXstdItemX 8 4 2" xfId="29133"/>
    <cellStyle name="SAPBEXstdItemX 8 4 2 2" xfId="29134"/>
    <cellStyle name="SAPBEXstdItemX 8 4 3" xfId="29135"/>
    <cellStyle name="SAPBEXstdItemX 8 5" xfId="29136"/>
    <cellStyle name="SAPBEXstdItemX 8 5 2" xfId="29137"/>
    <cellStyle name="SAPBEXstdItemX 8 5 2 2" xfId="29138"/>
    <cellStyle name="SAPBEXstdItemX 8 5 3" xfId="29139"/>
    <cellStyle name="SAPBEXstdItemX 8 6" xfId="29140"/>
    <cellStyle name="SAPBEXstdItemX 8 6 2" xfId="29141"/>
    <cellStyle name="SAPBEXstdItemX 8 6 2 2" xfId="29142"/>
    <cellStyle name="SAPBEXstdItemX 8 6 3" xfId="29143"/>
    <cellStyle name="SAPBEXstdItemX 8 7" xfId="29144"/>
    <cellStyle name="SAPBEXstdItemX 8 7 2" xfId="29145"/>
    <cellStyle name="SAPBEXstdItemX 8 7 2 2" xfId="29146"/>
    <cellStyle name="SAPBEXstdItemX 8 7 3" xfId="29147"/>
    <cellStyle name="SAPBEXstdItemX 8 8" xfId="29148"/>
    <cellStyle name="SAPBEXstdItemX 8 8 2" xfId="29149"/>
    <cellStyle name="SAPBEXstdItemX 8 9" xfId="29150"/>
    <cellStyle name="SAPBEXstdItemX 9" xfId="29151"/>
    <cellStyle name="SAPBEXstdItemX 9 2" xfId="29152"/>
    <cellStyle name="SAPBEXstdItemX 9 2 2" xfId="29153"/>
    <cellStyle name="SAPBEXstdItemX 9 2 2 2" xfId="29154"/>
    <cellStyle name="SAPBEXstdItemX 9 2 3" xfId="29155"/>
    <cellStyle name="SAPBEXstdItemX 9 3" xfId="29156"/>
    <cellStyle name="SAPBEXstdItemX 9 3 2" xfId="29157"/>
    <cellStyle name="SAPBEXstdItemX 9 3 2 2" xfId="29158"/>
    <cellStyle name="SAPBEXstdItemX 9 3 3" xfId="29159"/>
    <cellStyle name="SAPBEXstdItemX 9 4" xfId="29160"/>
    <cellStyle name="SAPBEXstdItemX 9 4 2" xfId="29161"/>
    <cellStyle name="SAPBEXstdItemX 9 4 2 2" xfId="29162"/>
    <cellStyle name="SAPBEXstdItemX 9 4 3" xfId="29163"/>
    <cellStyle name="SAPBEXstdItemX 9 5" xfId="29164"/>
    <cellStyle name="SAPBEXstdItemX 9 5 2" xfId="29165"/>
    <cellStyle name="SAPBEXstdItemX 9 5 2 2" xfId="29166"/>
    <cellStyle name="SAPBEXstdItemX 9 5 3" xfId="29167"/>
    <cellStyle name="SAPBEXstdItemX 9 6" xfId="29168"/>
    <cellStyle name="SAPBEXstdItemX 9 6 2" xfId="29169"/>
    <cellStyle name="SAPBEXstdItemX 9 6 2 2" xfId="29170"/>
    <cellStyle name="SAPBEXstdItemX 9 6 3" xfId="29171"/>
    <cellStyle name="SAPBEXstdItemX 9 7" xfId="29172"/>
    <cellStyle name="SAPBEXstdItemX 9 7 2" xfId="29173"/>
    <cellStyle name="SAPBEXstdItemX 9 8" xfId="29174"/>
    <cellStyle name="SAPBEXstdItemX_6.1-топл_расход" xfId="29175"/>
    <cellStyle name="SAPBEXtitle" xfId="29176"/>
    <cellStyle name="SAPBEXtitle 2" xfId="29177"/>
    <cellStyle name="SAPBEXtitle 2 2" xfId="29178"/>
    <cellStyle name="SAPBEXtitle 2_Формат БП (формы сбытовых компаний)_1" xfId="29179"/>
    <cellStyle name="SAPBEXtitle 3" xfId="29180"/>
    <cellStyle name="SAPBEXtitle 4" xfId="29181"/>
    <cellStyle name="SAPBEXtitle_СТАНЦИИ_2011_БП" xfId="29182"/>
    <cellStyle name="SAPBEXundefined" xfId="29183"/>
    <cellStyle name="SAPBEXundefined 10" xfId="29184"/>
    <cellStyle name="SAPBEXundefined 10 2" xfId="29185"/>
    <cellStyle name="SAPBEXundefined 10 2 2" xfId="29186"/>
    <cellStyle name="SAPBEXundefined 10 3" xfId="29187"/>
    <cellStyle name="SAPBEXundefined 11" xfId="29188"/>
    <cellStyle name="SAPBEXundefined 11 2" xfId="29189"/>
    <cellStyle name="SAPBEXundefined 11 2 2" xfId="29190"/>
    <cellStyle name="SAPBEXundefined 11 3" xfId="29191"/>
    <cellStyle name="SAPBEXundefined 12" xfId="29192"/>
    <cellStyle name="SAPBEXundefined 12 2" xfId="29193"/>
    <cellStyle name="SAPBEXundefined 12 2 2" xfId="29194"/>
    <cellStyle name="SAPBEXundefined 12 3" xfId="29195"/>
    <cellStyle name="SAPBEXundefined 13" xfId="29196"/>
    <cellStyle name="SAPBEXundefined 13 2" xfId="29197"/>
    <cellStyle name="SAPBEXundefined 13 2 2" xfId="29198"/>
    <cellStyle name="SAPBEXundefined 13 3" xfId="29199"/>
    <cellStyle name="SAPBEXundefined 14" xfId="29200"/>
    <cellStyle name="SAPBEXundefined 14 2" xfId="29201"/>
    <cellStyle name="SAPBEXundefined 15" xfId="29202"/>
    <cellStyle name="SAPBEXundefined 16" xfId="29203"/>
    <cellStyle name="SAPBEXundefined 2" xfId="29204"/>
    <cellStyle name="SAPBEXundefined 2 2" xfId="29205"/>
    <cellStyle name="SAPBEXundefined 2 2 2" xfId="29206"/>
    <cellStyle name="SAPBEXundefined 2 2 2 2" xfId="29207"/>
    <cellStyle name="SAPBEXundefined 2 2 3" xfId="29208"/>
    <cellStyle name="SAPBEXundefined 2 3" xfId="29209"/>
    <cellStyle name="SAPBEXundefined 2 3 2" xfId="29210"/>
    <cellStyle name="SAPBEXundefined 2 3 2 2" xfId="29211"/>
    <cellStyle name="SAPBEXundefined 2 3 3" xfId="29212"/>
    <cellStyle name="SAPBEXundefined 2 4" xfId="29213"/>
    <cellStyle name="SAPBEXundefined 2 4 2" xfId="29214"/>
    <cellStyle name="SAPBEXundefined 2 4 2 2" xfId="29215"/>
    <cellStyle name="SAPBEXundefined 2 4 3" xfId="29216"/>
    <cellStyle name="SAPBEXundefined 2 5" xfId="29217"/>
    <cellStyle name="SAPBEXundefined 2 5 2" xfId="29218"/>
    <cellStyle name="SAPBEXundefined 2 5 2 2" xfId="29219"/>
    <cellStyle name="SAPBEXundefined 2 5 3" xfId="29220"/>
    <cellStyle name="SAPBEXundefined 2 6" xfId="29221"/>
    <cellStyle name="SAPBEXundefined 2 6 2" xfId="29222"/>
    <cellStyle name="SAPBEXundefined 2 6 2 2" xfId="29223"/>
    <cellStyle name="SAPBEXundefined 2 6 3" xfId="29224"/>
    <cellStyle name="SAPBEXundefined 2 7" xfId="29225"/>
    <cellStyle name="SAPBEXundefined 2 7 2" xfId="29226"/>
    <cellStyle name="SAPBEXundefined 2 7 2 2" xfId="29227"/>
    <cellStyle name="SAPBEXundefined 2 7 3" xfId="29228"/>
    <cellStyle name="SAPBEXundefined 2 8" xfId="29229"/>
    <cellStyle name="SAPBEXundefined 2 8 2" xfId="29230"/>
    <cellStyle name="SAPBEXundefined 2 9" xfId="29231"/>
    <cellStyle name="SAPBEXundefined 3" xfId="29232"/>
    <cellStyle name="SAPBEXundefined 3 2" xfId="29233"/>
    <cellStyle name="SAPBEXundefined 3 2 2" xfId="29234"/>
    <cellStyle name="SAPBEXundefined 3 2 2 2" xfId="29235"/>
    <cellStyle name="SAPBEXundefined 3 2 3" xfId="29236"/>
    <cellStyle name="SAPBEXundefined 3 3" xfId="29237"/>
    <cellStyle name="SAPBEXundefined 3 3 2" xfId="29238"/>
    <cellStyle name="SAPBEXundefined 3 3 2 2" xfId="29239"/>
    <cellStyle name="SAPBEXundefined 3 3 3" xfId="29240"/>
    <cellStyle name="SAPBEXundefined 3 4" xfId="29241"/>
    <cellStyle name="SAPBEXundefined 3 4 2" xfId="29242"/>
    <cellStyle name="SAPBEXundefined 3 4 2 2" xfId="29243"/>
    <cellStyle name="SAPBEXundefined 3 4 3" xfId="29244"/>
    <cellStyle name="SAPBEXundefined 3 5" xfId="29245"/>
    <cellStyle name="SAPBEXundefined 3 5 2" xfId="29246"/>
    <cellStyle name="SAPBEXundefined 3 5 2 2" xfId="29247"/>
    <cellStyle name="SAPBEXundefined 3 5 3" xfId="29248"/>
    <cellStyle name="SAPBEXundefined 3 6" xfId="29249"/>
    <cellStyle name="SAPBEXundefined 3 6 2" xfId="29250"/>
    <cellStyle name="SAPBEXundefined 3 6 2 2" xfId="29251"/>
    <cellStyle name="SAPBEXundefined 3 6 3" xfId="29252"/>
    <cellStyle name="SAPBEXundefined 3 7" xfId="29253"/>
    <cellStyle name="SAPBEXundefined 3 7 2" xfId="29254"/>
    <cellStyle name="SAPBEXundefined 3 7 2 2" xfId="29255"/>
    <cellStyle name="SAPBEXundefined 3 7 3" xfId="29256"/>
    <cellStyle name="SAPBEXundefined 3 8" xfId="29257"/>
    <cellStyle name="SAPBEXundefined 3 8 2" xfId="29258"/>
    <cellStyle name="SAPBEXundefined 3 9" xfId="29259"/>
    <cellStyle name="SAPBEXundefined 4" xfId="29260"/>
    <cellStyle name="SAPBEXundefined 4 2" xfId="29261"/>
    <cellStyle name="SAPBEXundefined 4 2 2" xfId="29262"/>
    <cellStyle name="SAPBEXundefined 4 2 2 2" xfId="29263"/>
    <cellStyle name="SAPBEXundefined 4 2 3" xfId="29264"/>
    <cellStyle name="SAPBEXundefined 4 3" xfId="29265"/>
    <cellStyle name="SAPBEXundefined 4 3 2" xfId="29266"/>
    <cellStyle name="SAPBEXundefined 4 3 2 2" xfId="29267"/>
    <cellStyle name="SAPBEXundefined 4 3 3" xfId="29268"/>
    <cellStyle name="SAPBEXundefined 4 4" xfId="29269"/>
    <cellStyle name="SAPBEXundefined 4 4 2" xfId="29270"/>
    <cellStyle name="SAPBEXundefined 4 4 2 2" xfId="29271"/>
    <cellStyle name="SAPBEXundefined 4 4 3" xfId="29272"/>
    <cellStyle name="SAPBEXundefined 4 5" xfId="29273"/>
    <cellStyle name="SAPBEXundefined 4 5 2" xfId="29274"/>
    <cellStyle name="SAPBEXundefined 4 5 2 2" xfId="29275"/>
    <cellStyle name="SAPBEXundefined 4 5 3" xfId="29276"/>
    <cellStyle name="SAPBEXundefined 4 6" xfId="29277"/>
    <cellStyle name="SAPBEXundefined 4 6 2" xfId="29278"/>
    <cellStyle name="SAPBEXundefined 4 6 2 2" xfId="29279"/>
    <cellStyle name="SAPBEXundefined 4 6 3" xfId="29280"/>
    <cellStyle name="SAPBEXundefined 4 7" xfId="29281"/>
    <cellStyle name="SAPBEXundefined 4 7 2" xfId="29282"/>
    <cellStyle name="SAPBEXundefined 4 7 2 2" xfId="29283"/>
    <cellStyle name="SAPBEXundefined 4 7 3" xfId="29284"/>
    <cellStyle name="SAPBEXundefined 4 8" xfId="29285"/>
    <cellStyle name="SAPBEXundefined 4 8 2" xfId="29286"/>
    <cellStyle name="SAPBEXundefined 4 9" xfId="29287"/>
    <cellStyle name="SAPBEXundefined 5" xfId="29288"/>
    <cellStyle name="SAPBEXundefined 5 2" xfId="29289"/>
    <cellStyle name="SAPBEXundefined 5 2 2" xfId="29290"/>
    <cellStyle name="SAPBEXundefined 5 2 2 2" xfId="29291"/>
    <cellStyle name="SAPBEXundefined 5 2 3" xfId="29292"/>
    <cellStyle name="SAPBEXundefined 5 3" xfId="29293"/>
    <cellStyle name="SAPBEXundefined 5 3 2" xfId="29294"/>
    <cellStyle name="SAPBEXundefined 5 3 2 2" xfId="29295"/>
    <cellStyle name="SAPBEXundefined 5 3 3" xfId="29296"/>
    <cellStyle name="SAPBEXundefined 5 4" xfId="29297"/>
    <cellStyle name="SAPBEXundefined 5 4 2" xfId="29298"/>
    <cellStyle name="SAPBEXundefined 5 4 2 2" xfId="29299"/>
    <cellStyle name="SAPBEXundefined 5 4 3" xfId="29300"/>
    <cellStyle name="SAPBEXundefined 5 5" xfId="29301"/>
    <cellStyle name="SAPBEXundefined 5 5 2" xfId="29302"/>
    <cellStyle name="SAPBEXundefined 5 5 2 2" xfId="29303"/>
    <cellStyle name="SAPBEXundefined 5 5 3" xfId="29304"/>
    <cellStyle name="SAPBEXundefined 5 6" xfId="29305"/>
    <cellStyle name="SAPBEXundefined 5 6 2" xfId="29306"/>
    <cellStyle name="SAPBEXundefined 5 6 2 2" xfId="29307"/>
    <cellStyle name="SAPBEXundefined 5 6 3" xfId="29308"/>
    <cellStyle name="SAPBEXundefined 5 7" xfId="29309"/>
    <cellStyle name="SAPBEXundefined 5 7 2" xfId="29310"/>
    <cellStyle name="SAPBEXundefined 5 8" xfId="29311"/>
    <cellStyle name="SAPBEXundefined 6" xfId="29312"/>
    <cellStyle name="SAPBEXundefined 6 2" xfId="29313"/>
    <cellStyle name="SAPBEXundefined 6 2 2" xfId="29314"/>
    <cellStyle name="SAPBEXundefined 6 2 2 2" xfId="29315"/>
    <cellStyle name="SAPBEXundefined 6 2 3" xfId="29316"/>
    <cellStyle name="SAPBEXundefined 6 3" xfId="29317"/>
    <cellStyle name="SAPBEXundefined 6 3 2" xfId="29318"/>
    <cellStyle name="SAPBEXundefined 6 3 2 2" xfId="29319"/>
    <cellStyle name="SAPBEXundefined 6 3 3" xfId="29320"/>
    <cellStyle name="SAPBEXundefined 6 4" xfId="29321"/>
    <cellStyle name="SAPBEXundefined 6 4 2" xfId="29322"/>
    <cellStyle name="SAPBEXundefined 6 4 2 2" xfId="29323"/>
    <cellStyle name="SAPBEXundefined 6 4 3" xfId="29324"/>
    <cellStyle name="SAPBEXundefined 6 5" xfId="29325"/>
    <cellStyle name="SAPBEXundefined 6 5 2" xfId="29326"/>
    <cellStyle name="SAPBEXundefined 6 5 2 2" xfId="29327"/>
    <cellStyle name="SAPBEXundefined 6 5 3" xfId="29328"/>
    <cellStyle name="SAPBEXundefined 6 6" xfId="29329"/>
    <cellStyle name="SAPBEXundefined 6 6 2" xfId="29330"/>
    <cellStyle name="SAPBEXundefined 6 6 2 2" xfId="29331"/>
    <cellStyle name="SAPBEXundefined 6 6 3" xfId="29332"/>
    <cellStyle name="SAPBEXundefined 6 7" xfId="29333"/>
    <cellStyle name="SAPBEXundefined 6 7 2" xfId="29334"/>
    <cellStyle name="SAPBEXundefined 6 8" xfId="29335"/>
    <cellStyle name="SAPBEXundefined 7" xfId="29336"/>
    <cellStyle name="SAPBEXundefined 7 2" xfId="29337"/>
    <cellStyle name="SAPBEXundefined 7 2 2" xfId="29338"/>
    <cellStyle name="SAPBEXundefined 7 2 2 2" xfId="29339"/>
    <cellStyle name="SAPBEXundefined 7 2 3" xfId="29340"/>
    <cellStyle name="SAPBEXundefined 7 3" xfId="29341"/>
    <cellStyle name="SAPBEXundefined 7 3 2" xfId="29342"/>
    <cellStyle name="SAPBEXundefined 7 3 2 2" xfId="29343"/>
    <cellStyle name="SAPBEXundefined 7 3 3" xfId="29344"/>
    <cellStyle name="SAPBEXundefined 7 4" xfId="29345"/>
    <cellStyle name="SAPBEXundefined 7 4 2" xfId="29346"/>
    <cellStyle name="SAPBEXundefined 7 4 2 2" xfId="29347"/>
    <cellStyle name="SAPBEXundefined 7 4 3" xfId="29348"/>
    <cellStyle name="SAPBEXundefined 7 5" xfId="29349"/>
    <cellStyle name="SAPBEXundefined 7 5 2" xfId="29350"/>
    <cellStyle name="SAPBEXundefined 7 5 2 2" xfId="29351"/>
    <cellStyle name="SAPBEXundefined 7 5 3" xfId="29352"/>
    <cellStyle name="SAPBEXundefined 7 6" xfId="29353"/>
    <cellStyle name="SAPBEXundefined 7 6 2" xfId="29354"/>
    <cellStyle name="SAPBEXundefined 7 6 2 2" xfId="29355"/>
    <cellStyle name="SAPBEXundefined 7 6 3" xfId="29356"/>
    <cellStyle name="SAPBEXundefined 7 7" xfId="29357"/>
    <cellStyle name="SAPBEXundefined 7 7 2" xfId="29358"/>
    <cellStyle name="SAPBEXundefined 7 8" xfId="29359"/>
    <cellStyle name="SAPBEXundefined 8" xfId="29360"/>
    <cellStyle name="SAPBEXundefined 8 2" xfId="29361"/>
    <cellStyle name="SAPBEXundefined 8 2 2" xfId="29362"/>
    <cellStyle name="SAPBEXundefined 8 2 2 2" xfId="29363"/>
    <cellStyle name="SAPBEXundefined 8 2 3" xfId="29364"/>
    <cellStyle name="SAPBEXundefined 8 3" xfId="29365"/>
    <cellStyle name="SAPBEXundefined 8 3 2" xfId="29366"/>
    <cellStyle name="SAPBEXundefined 8 3 2 2" xfId="29367"/>
    <cellStyle name="SAPBEXundefined 8 3 3" xfId="29368"/>
    <cellStyle name="SAPBEXundefined 8 4" xfId="29369"/>
    <cellStyle name="SAPBEXundefined 8 4 2" xfId="29370"/>
    <cellStyle name="SAPBEXundefined 8 4 2 2" xfId="29371"/>
    <cellStyle name="SAPBEXundefined 8 4 3" xfId="29372"/>
    <cellStyle name="SAPBEXundefined 8 5" xfId="29373"/>
    <cellStyle name="SAPBEXundefined 8 5 2" xfId="29374"/>
    <cellStyle name="SAPBEXundefined 8 5 2 2" xfId="29375"/>
    <cellStyle name="SAPBEXundefined 8 5 3" xfId="29376"/>
    <cellStyle name="SAPBEXundefined 8 6" xfId="29377"/>
    <cellStyle name="SAPBEXundefined 8 6 2" xfId="29378"/>
    <cellStyle name="SAPBEXundefined 8 6 2 2" xfId="29379"/>
    <cellStyle name="SAPBEXundefined 8 6 3" xfId="29380"/>
    <cellStyle name="SAPBEXundefined 8 7" xfId="29381"/>
    <cellStyle name="SAPBEXundefined 8 7 2" xfId="29382"/>
    <cellStyle name="SAPBEXundefined 8 8" xfId="29383"/>
    <cellStyle name="SAPBEXundefined 9" xfId="29384"/>
    <cellStyle name="SAPBEXundefined 9 2" xfId="29385"/>
    <cellStyle name="SAPBEXundefined 9 2 2" xfId="29386"/>
    <cellStyle name="SAPBEXundefined 9 3" xfId="29387"/>
    <cellStyle name="Sbox" xfId="29388"/>
    <cellStyle name="Scenario" xfId="29389"/>
    <cellStyle name="Scenario 1" xfId="29390"/>
    <cellStyle name="Scenario box" xfId="29391"/>
    <cellStyle name="scenario_20090317_MUSE_Final_DRAFT" xfId="29392"/>
    <cellStyle name="Scenarios" xfId="29393"/>
    <cellStyle name="SectionHeaderNormal" xfId="29394"/>
    <cellStyle name="Sheet Title" xfId="29395"/>
    <cellStyle name="SingleLineAcctgn" xfId="29396"/>
    <cellStyle name="SingleLinePercent" xfId="29397"/>
    <cellStyle name="small" xfId="29398"/>
    <cellStyle name="small 2" xfId="29399"/>
    <cellStyle name="STANDARD" xfId="29400"/>
    <cellStyle name="Style 1" xfId="29401"/>
    <cellStyle name="Style 1 2" xfId="29402"/>
    <cellStyle name="Style 1 2 2" xfId="29403"/>
    <cellStyle name="Style 1 3" xfId="29404"/>
    <cellStyle name="Style 10" xfId="29405"/>
    <cellStyle name="Style 11" xfId="29406"/>
    <cellStyle name="Style 12" xfId="29407"/>
    <cellStyle name="Style 13" xfId="29408"/>
    <cellStyle name="Style 14" xfId="29409"/>
    <cellStyle name="Style 15" xfId="29410"/>
    <cellStyle name="Style 16" xfId="29411"/>
    <cellStyle name="Style 17" xfId="29412"/>
    <cellStyle name="Style 18" xfId="29413"/>
    <cellStyle name="Style 2" xfId="29414"/>
    <cellStyle name="Style 3" xfId="29415"/>
    <cellStyle name="Style 4" xfId="29416"/>
    <cellStyle name="Style 5" xfId="29417"/>
    <cellStyle name="Style 6" xfId="29418"/>
    <cellStyle name="Style 7" xfId="29419"/>
    <cellStyle name="Style 8" xfId="29420"/>
    <cellStyle name="Style 9" xfId="29421"/>
    <cellStyle name="STYLE1 - Style1" xfId="29422"/>
    <cellStyle name="STYLE1 - Style1 2" xfId="29423"/>
    <cellStyle name="STYLE1 - Style1 2 2" xfId="29424"/>
    <cellStyle name="STYLE1 - Style1 3" xfId="29425"/>
    <cellStyle name="STYLE1 - Style1 4" xfId="29426"/>
    <cellStyle name="STYLE1 - Style1_Формат БП (формы сбытовых компаний)_1" xfId="29427"/>
    <cellStyle name="SubScript" xfId="29428"/>
    <cellStyle name="Subtotal" xfId="29429"/>
    <cellStyle name="Summe" xfId="29430"/>
    <cellStyle name="SuperScript" xfId="29431"/>
    <cellStyle name="T1" xfId="29432"/>
    <cellStyle name="t2" xfId="29433"/>
    <cellStyle name="T2 '" xfId="29434"/>
    <cellStyle name="T2 2" xfId="29435"/>
    <cellStyle name="T3" xfId="29436"/>
    <cellStyle name="T3 '" xfId="29437"/>
    <cellStyle name="Table" xfId="29438"/>
    <cellStyle name="Table Head" xfId="29439"/>
    <cellStyle name="Table Head Aligned" xfId="29440"/>
    <cellStyle name="Table Head Aligned 2" xfId="29441"/>
    <cellStyle name="Table Head Blue" xfId="29442"/>
    <cellStyle name="Table Head Blue 2" xfId="29443"/>
    <cellStyle name="Table Head Green" xfId="29444"/>
    <cellStyle name="Table Head Green 2" xfId="29445"/>
    <cellStyle name="Table Head_Val_Sum_Graph" xfId="29446"/>
    <cellStyle name="Table Heading" xfId="29447"/>
    <cellStyle name="Table Text" xfId="29448"/>
    <cellStyle name="Table Title" xfId="29449"/>
    <cellStyle name="Table Units" xfId="29450"/>
    <cellStyle name="Table Units 2" xfId="29451"/>
    <cellStyle name="Table_Header" xfId="29452"/>
    <cellStyle name="tableField" xfId="29453"/>
    <cellStyle name="test" xfId="29454"/>
    <cellStyle name="Text" xfId="29455"/>
    <cellStyle name="Text 1" xfId="29456"/>
    <cellStyle name="Text 2" xfId="29457"/>
    <cellStyle name="Text 2 2" xfId="29458"/>
    <cellStyle name="Text Head" xfId="29459"/>
    <cellStyle name="Text Head 1" xfId="29460"/>
    <cellStyle name="Text Indent A" xfId="29461"/>
    <cellStyle name="Text Indent B" xfId="29462"/>
    <cellStyle name="Text Indent B 2" xfId="29463"/>
    <cellStyle name="Text Indent C" xfId="29464"/>
    <cellStyle name="Text Indent C 2" xfId="29465"/>
    <cellStyle name="TextBold" xfId="29466"/>
    <cellStyle name="TextItalic" xfId="29467"/>
    <cellStyle name="TextNormal" xfId="29468"/>
    <cellStyle name="Tickmark" xfId="29469"/>
    <cellStyle name="Tioma Back" xfId="29470"/>
    <cellStyle name="Tioma Back 2" xfId="29471"/>
    <cellStyle name="Tioma Back 3" xfId="29472"/>
    <cellStyle name="Tioma Cells No Values" xfId="29473"/>
    <cellStyle name="Tioma Cells No Values 2" xfId="29474"/>
    <cellStyle name="Tioma formula" xfId="29475"/>
    <cellStyle name="Tioma formula 2" xfId="29476"/>
    <cellStyle name="Tioma Input" xfId="29477"/>
    <cellStyle name="Tioma Input 2" xfId="29478"/>
    <cellStyle name="Tioma style" xfId="29479"/>
    <cellStyle name="Title" xfId="29480"/>
    <cellStyle name="Title 2" xfId="29481"/>
    <cellStyle name="Title 2 2" xfId="29482"/>
    <cellStyle name="Title 3" xfId="29483"/>
    <cellStyle name="Title 4" xfId="36"/>
    <cellStyle name="Title_Анализ индикаторов на обесценение ИРРАО" xfId="29484"/>
    <cellStyle name="TitleNormal" xfId="29485"/>
    <cellStyle name="To" xfId="29486"/>
    <cellStyle name="To 2" xfId="29487"/>
    <cellStyle name="TopGrey" xfId="29488"/>
    <cellStyle name="Total" xfId="29489"/>
    <cellStyle name="Total 2" xfId="29490"/>
    <cellStyle name="Total 2 2" xfId="29491"/>
    <cellStyle name="Total 2 2 2" xfId="29492"/>
    <cellStyle name="Total 2 3" xfId="29493"/>
    <cellStyle name="Total 2 4" xfId="29494"/>
    <cellStyle name="Total 3" xfId="29495"/>
    <cellStyle name="Total 3 2" xfId="29496"/>
    <cellStyle name="Total 3 2 2" xfId="29497"/>
    <cellStyle name="Total 3 3" xfId="29498"/>
    <cellStyle name="Total 3 4" xfId="29499"/>
    <cellStyle name="Total 4" xfId="29500"/>
    <cellStyle name="total no bold" xfId="29501"/>
    <cellStyle name="Total_6.1-топл_расход" xfId="29502"/>
    <cellStyle name="Total2 - Style2" xfId="29503"/>
    <cellStyle name="Total2 - Style2 2" xfId="29504"/>
    <cellStyle name="TotalCurrency" xfId="29505"/>
    <cellStyle name="TotalCurrency 2" xfId="29506"/>
    <cellStyle name="totals_bold" xfId="29507"/>
    <cellStyle name="UI Background" xfId="29508"/>
    <cellStyle name="UIScreenText" xfId="29509"/>
    <cellStyle name="Ujke,jq" xfId="29510"/>
    <cellStyle name="Ujke,jq 2" xfId="29511"/>
    <cellStyle name="Ujke,jq 2 2" xfId="29512"/>
    <cellStyle name="Ujke,jq 3" xfId="29513"/>
    <cellStyle name="Ujke,jq 4" xfId="29514"/>
    <cellStyle name="Ujke,jq 5" xfId="29515"/>
    <cellStyle name="Ujke,jq 6" xfId="29516"/>
    <cellStyle name="Ujke,jq 7" xfId="29517"/>
    <cellStyle name="Ujke,jq 8" xfId="29518"/>
    <cellStyle name="Ujke,jq 9" xfId="29519"/>
    <cellStyle name="Undefiniert" xfId="29520"/>
    <cellStyle name="Undefiniert 2" xfId="29521"/>
    <cellStyle name="Undefiniert 2 2" xfId="29522"/>
    <cellStyle name="Undefiniert 2 2 2" xfId="29523"/>
    <cellStyle name="Undefiniert 2 3" xfId="29524"/>
    <cellStyle name="Undefiniert 2_Формат БП (формы сбытовых компаний)_1" xfId="29525"/>
    <cellStyle name="Undefiniert 3" xfId="29526"/>
    <cellStyle name="Undefiniert 3 2" xfId="29527"/>
    <cellStyle name="Undefiniert 3 3" xfId="29528"/>
    <cellStyle name="Undefiniert 4" xfId="29529"/>
    <cellStyle name="Undefiniert 4 2" xfId="29530"/>
    <cellStyle name="Undefiniert 5" xfId="29531"/>
    <cellStyle name="Undefiniert_06_Ожидаемые по СЗТЭЦ на 27-07-2011" xfId="29532"/>
    <cellStyle name="Underline_Single" xfId="29533"/>
    <cellStyle name="Unit" xfId="29534"/>
    <cellStyle name="Unit 2" xfId="29535"/>
    <cellStyle name="Unit 3" xfId="29536"/>
    <cellStyle name="Unit_Анализ индикаторов на обесценение ИРРАО" xfId="29537"/>
    <cellStyle name="ux" xfId="29538"/>
    <cellStyle name="Val_date" xfId="29539"/>
    <cellStyle name="Validation" xfId="29540"/>
    <cellStyle name="Validation 2" xfId="29541"/>
    <cellStyle name="Validation 3" xfId="29542"/>
    <cellStyle name="Validation 4" xfId="29543"/>
    <cellStyle name="Validation 5" xfId="29544"/>
    <cellStyle name="Validation 6" xfId="29545"/>
    <cellStyle name="Validation 7" xfId="29546"/>
    <cellStyle name="Valiotsikko" xfId="29547"/>
    <cellStyle name="Valiotsikko 2" xfId="29548"/>
    <cellStyle name="Valiotsikko 2 2" xfId="29549"/>
    <cellStyle name="Valiotsikko 2_Формат БП (формы сбытовых компаний)_1" xfId="29550"/>
    <cellStyle name="Valiotsikko 3" xfId="29551"/>
    <cellStyle name="Valiotsikko 4" xfId="29552"/>
    <cellStyle name="Valiotsikko 5" xfId="29553"/>
    <cellStyle name="Valiotsikko 6" xfId="29554"/>
    <cellStyle name="Valiotsikko_Лист1" xfId="29555"/>
    <cellStyle name="Valuta (0)" xfId="29556"/>
    <cellStyle name="Valuta_Ita_01graf" xfId="29557"/>
    <cellStyle name="Variables" xfId="29558"/>
    <cellStyle name="vb-rynok" xfId="29559"/>
    <cellStyle name="Vertical" xfId="29560"/>
    <cellStyle name="Vertical 2" xfId="29561"/>
    <cellStyle name="Vertical 2 2" xfId="29562"/>
    <cellStyle name="Vertical 2_Формат БП (формы сбытовых компаний)_1" xfId="29563"/>
    <cellStyle name="Vertical 3" xfId="29564"/>
    <cellStyle name="Vertical 4" xfId="29565"/>
    <cellStyle name="Vertical 4 2" xfId="29566"/>
    <cellStyle name="Vertical 5" xfId="29567"/>
    <cellStyle name="Vertical_~9660252" xfId="29568"/>
    <cellStyle name="Vдliotsikko" xfId="29569"/>
    <cellStyle name="Währung [0]_AX-3-4-Balance-Sheet-310899" xfId="29570"/>
    <cellStyle name="Währung_AX-3-4-Balance-Sheet-310899" xfId="29571"/>
    <cellStyle name="Walutowy [0]_1" xfId="29572"/>
    <cellStyle name="Walutowy_1" xfId="29573"/>
    <cellStyle name="Warning Text" xfId="29574"/>
    <cellStyle name="WIP" xfId="29575"/>
    <cellStyle name="WIP 2" xfId="29576"/>
    <cellStyle name="XComma" xfId="29577"/>
    <cellStyle name="XComma 0.0" xfId="29578"/>
    <cellStyle name="XComma 0.0 2" xfId="29579"/>
    <cellStyle name="XComma 0.0 2 2" xfId="29580"/>
    <cellStyle name="XComma 0.0 2 2 2" xfId="29581"/>
    <cellStyle name="XComma 0.0 2 3" xfId="29582"/>
    <cellStyle name="XComma 0.0 3" xfId="29583"/>
    <cellStyle name="XComma 0.0 4" xfId="29584"/>
    <cellStyle name="XComma 0.00" xfId="29585"/>
    <cellStyle name="XComma 0.00 2" xfId="29586"/>
    <cellStyle name="XComma 0.00 2 2" xfId="29587"/>
    <cellStyle name="XComma 0.00 2 2 2" xfId="29588"/>
    <cellStyle name="XComma 0.00 2 3" xfId="29589"/>
    <cellStyle name="XComma 0.00 3" xfId="29590"/>
    <cellStyle name="XComma 0.00 4" xfId="29591"/>
    <cellStyle name="XComma 0.000" xfId="29592"/>
    <cellStyle name="XComma 0.000 2" xfId="29593"/>
    <cellStyle name="XComma 0.000 2 2" xfId="29594"/>
    <cellStyle name="XComma 0.000 2 2 2" xfId="29595"/>
    <cellStyle name="XComma 0.000 2 3" xfId="29596"/>
    <cellStyle name="XComma 0.000 3" xfId="29597"/>
    <cellStyle name="XComma 0.000 4" xfId="29598"/>
    <cellStyle name="XComma 10" xfId="29599"/>
    <cellStyle name="XComma 11" xfId="29600"/>
    <cellStyle name="XComma 12" xfId="29601"/>
    <cellStyle name="XComma 13" xfId="29602"/>
    <cellStyle name="XComma 14" xfId="29603"/>
    <cellStyle name="XComma 15" xfId="29604"/>
    <cellStyle name="XComma 16" xfId="29605"/>
    <cellStyle name="XComma 17" xfId="29606"/>
    <cellStyle name="XComma 18" xfId="29607"/>
    <cellStyle name="XComma 19" xfId="29608"/>
    <cellStyle name="XComma 2" xfId="29609"/>
    <cellStyle name="XComma 2 2" xfId="29610"/>
    <cellStyle name="XComma 2 2 2" xfId="29611"/>
    <cellStyle name="XComma 2 3" xfId="29612"/>
    <cellStyle name="XComma 20" xfId="29613"/>
    <cellStyle name="XComma 21" xfId="29614"/>
    <cellStyle name="XComma 22" xfId="29615"/>
    <cellStyle name="XComma 23" xfId="29616"/>
    <cellStyle name="XComma 24" xfId="29617"/>
    <cellStyle name="XComma 25" xfId="29618"/>
    <cellStyle name="XComma 26" xfId="29619"/>
    <cellStyle name="XComma 27" xfId="29620"/>
    <cellStyle name="XComma 28" xfId="29621"/>
    <cellStyle name="XComma 29" xfId="29622"/>
    <cellStyle name="XComma 3" xfId="29623"/>
    <cellStyle name="XComma 3 2" xfId="29624"/>
    <cellStyle name="XComma 3 2 2" xfId="29625"/>
    <cellStyle name="XComma 3 3" xfId="29626"/>
    <cellStyle name="XComma 30" xfId="29627"/>
    <cellStyle name="XComma 31" xfId="29628"/>
    <cellStyle name="XComma 32" xfId="29629"/>
    <cellStyle name="XComma 33" xfId="29630"/>
    <cellStyle name="XComma 34" xfId="29631"/>
    <cellStyle name="XComma 35" xfId="29632"/>
    <cellStyle name="XComma 36" xfId="29633"/>
    <cellStyle name="XComma 37" xfId="29634"/>
    <cellStyle name="XComma 38" xfId="29635"/>
    <cellStyle name="XComma 39" xfId="29636"/>
    <cellStyle name="XComma 4" xfId="29637"/>
    <cellStyle name="XComma 4 2" xfId="29638"/>
    <cellStyle name="XComma 4 3" xfId="29639"/>
    <cellStyle name="XComma 40" xfId="29640"/>
    <cellStyle name="XComma 41" xfId="29641"/>
    <cellStyle name="XComma 42" xfId="29642"/>
    <cellStyle name="XComma 43" xfId="29643"/>
    <cellStyle name="XComma 44" xfId="29644"/>
    <cellStyle name="XComma 45" xfId="29645"/>
    <cellStyle name="XComma 46" xfId="29646"/>
    <cellStyle name="XComma 47" xfId="29647"/>
    <cellStyle name="XComma 48" xfId="29648"/>
    <cellStyle name="XComma 49" xfId="29649"/>
    <cellStyle name="XComma 5" xfId="29650"/>
    <cellStyle name="XComma 5 2" xfId="29651"/>
    <cellStyle name="XComma 50" xfId="29652"/>
    <cellStyle name="XComma 51" xfId="29653"/>
    <cellStyle name="XComma 52" xfId="29654"/>
    <cellStyle name="XComma 6" xfId="29655"/>
    <cellStyle name="XComma 7" xfId="29656"/>
    <cellStyle name="XComma 8" xfId="29657"/>
    <cellStyle name="XComma 9" xfId="29658"/>
    <cellStyle name="XCurrency" xfId="29659"/>
    <cellStyle name="XCurrency 0.0" xfId="29660"/>
    <cellStyle name="XCurrency 0.0 2" xfId="29661"/>
    <cellStyle name="XCurrency 0.0 2 2" xfId="29662"/>
    <cellStyle name="XCurrency 0.0 2 2 2" xfId="29663"/>
    <cellStyle name="XCurrency 0.0 2 3" xfId="29664"/>
    <cellStyle name="XCurrency 0.0 3" xfId="29665"/>
    <cellStyle name="XCurrency 0.0 4" xfId="29666"/>
    <cellStyle name="XCurrency 0.00" xfId="29667"/>
    <cellStyle name="XCurrency 0.00 2" xfId="29668"/>
    <cellStyle name="XCurrency 0.00 2 2" xfId="29669"/>
    <cellStyle name="YelNumbersCurr" xfId="29670"/>
    <cellStyle name="Акцент1 2" xfId="29671"/>
    <cellStyle name="Акцент1 2 2" xfId="29672"/>
    <cellStyle name="Акцент1 3" xfId="29673"/>
    <cellStyle name="Акцент1 3 2" xfId="29674"/>
    <cellStyle name="Акцент1 4" xfId="29675"/>
    <cellStyle name="Акцент1 4 2" xfId="29676"/>
    <cellStyle name="Акцент1 5" xfId="29677"/>
    <cellStyle name="Акцент1 5 2" xfId="29678"/>
    <cellStyle name="Акцент1 6" xfId="29679"/>
    <cellStyle name="Акцент1 6 2" xfId="29680"/>
    <cellStyle name="Акцент1 7" xfId="29681"/>
    <cellStyle name="Акцент1 7 2" xfId="29682"/>
    <cellStyle name="Акцент1 8" xfId="29683"/>
    <cellStyle name="Акцент1 8 2" xfId="29684"/>
    <cellStyle name="Акцент1 9" xfId="29685"/>
    <cellStyle name="Акцент1 9 2" xfId="29686"/>
    <cellStyle name="Акцент2 2" xfId="29687"/>
    <cellStyle name="Акцент2 2 2" xfId="29688"/>
    <cellStyle name="Акцент2 3" xfId="29689"/>
    <cellStyle name="Акцент2 3 2" xfId="29690"/>
    <cellStyle name="Акцент2 4" xfId="29691"/>
    <cellStyle name="Акцент2 4 2" xfId="29692"/>
    <cellStyle name="Акцент2 5" xfId="29693"/>
    <cellStyle name="Акцент2 5 2" xfId="29694"/>
    <cellStyle name="Акцент2 6" xfId="29695"/>
    <cellStyle name="Акцент2 6 2" xfId="29696"/>
    <cellStyle name="Акцент2 7" xfId="29697"/>
    <cellStyle name="Акцент2 7 2" xfId="29698"/>
    <cellStyle name="Акцент2 8" xfId="29699"/>
    <cellStyle name="Акцент2 8 2" xfId="29700"/>
    <cellStyle name="Акцент2 9" xfId="29701"/>
    <cellStyle name="Акцент2 9 2" xfId="29702"/>
    <cellStyle name="Акцент3 2" xfId="29703"/>
    <cellStyle name="Акцент3 2 2" xfId="29704"/>
    <cellStyle name="Акцент3 3" xfId="29705"/>
    <cellStyle name="Акцент3 3 2" xfId="29706"/>
    <cellStyle name="Акцент3 4" xfId="29707"/>
    <cellStyle name="Акцент3 4 2" xfId="29708"/>
    <cellStyle name="Акцент3 5" xfId="29709"/>
    <cellStyle name="Акцент3 5 2" xfId="29710"/>
    <cellStyle name="Акцент3 6" xfId="29711"/>
    <cellStyle name="Акцент3 6 2" xfId="29712"/>
    <cellStyle name="Акцент3 7" xfId="29713"/>
    <cellStyle name="Акцент3 7 2" xfId="29714"/>
    <cellStyle name="Акцент3 8" xfId="29715"/>
    <cellStyle name="Акцент3 8 2" xfId="29716"/>
    <cellStyle name="Акцент3 9" xfId="29717"/>
    <cellStyle name="Акцент3 9 2" xfId="29718"/>
    <cellStyle name="Акцент4 2" xfId="29719"/>
    <cellStyle name="Акцент4 2 2" xfId="29720"/>
    <cellStyle name="Акцент4 3" xfId="29721"/>
    <cellStyle name="Акцент4 3 2" xfId="29722"/>
    <cellStyle name="Акцент4 4" xfId="29723"/>
    <cellStyle name="Акцент4 4 2" xfId="29724"/>
    <cellStyle name="Акцент4 5" xfId="29725"/>
    <cellStyle name="Акцент4 5 2" xfId="29726"/>
    <cellStyle name="Акцент4 6" xfId="29727"/>
    <cellStyle name="Акцент4 6 2" xfId="29728"/>
    <cellStyle name="Акцент4 7" xfId="29729"/>
    <cellStyle name="Акцент4 7 2" xfId="29730"/>
    <cellStyle name="Акцент4 8" xfId="29731"/>
    <cellStyle name="Акцент4 8 2" xfId="29732"/>
    <cellStyle name="Акцент4 9" xfId="29733"/>
    <cellStyle name="Акцент4 9 2" xfId="29734"/>
    <cellStyle name="Акцент5 2" xfId="29735"/>
    <cellStyle name="Акцент5 2 2" xfId="29736"/>
    <cellStyle name="Акцент5 3" xfId="29737"/>
    <cellStyle name="Акцент5 3 2" xfId="29738"/>
    <cellStyle name="Акцент5 4" xfId="29739"/>
    <cellStyle name="Акцент5 4 2" xfId="29740"/>
    <cellStyle name="Акцент5 5" xfId="29741"/>
    <cellStyle name="Акцент5 5 2" xfId="29742"/>
    <cellStyle name="Акцент5 6" xfId="29743"/>
    <cellStyle name="Акцент5 6 2" xfId="29744"/>
    <cellStyle name="Акцент5 7" xfId="29745"/>
    <cellStyle name="Акцент5 7 2" xfId="29746"/>
    <cellStyle name="Акцент5 8" xfId="29747"/>
    <cellStyle name="Акцент5 8 2" xfId="29748"/>
    <cellStyle name="Акцент5 9" xfId="29749"/>
    <cellStyle name="Акцент5 9 2" xfId="29750"/>
    <cellStyle name="Акцент6 2" xfId="29751"/>
    <cellStyle name="Акцент6 2 2" xfId="29752"/>
    <cellStyle name="Акцент6 3" xfId="29753"/>
    <cellStyle name="Акцент6 3 2" xfId="29754"/>
    <cellStyle name="Акцент6 4" xfId="29755"/>
    <cellStyle name="Акцент6 4 2" xfId="29756"/>
    <cellStyle name="Акцент6 5" xfId="29757"/>
    <cellStyle name="Акцент6 5 2" xfId="29758"/>
    <cellStyle name="Акцент6 6" xfId="29759"/>
    <cellStyle name="Акцент6 6 2" xfId="29760"/>
    <cellStyle name="Акцент6 7" xfId="29761"/>
    <cellStyle name="Акцент6 7 2" xfId="29762"/>
    <cellStyle name="Акцент6 8" xfId="29763"/>
    <cellStyle name="Акцент6 8 2" xfId="29764"/>
    <cellStyle name="Акцент6 9" xfId="29765"/>
    <cellStyle name="Акцент6 9 2" xfId="29766"/>
    <cellStyle name="Беззащитный" xfId="59"/>
    <cellStyle name="Ввод  2" xfId="29767"/>
    <cellStyle name="Ввод  2 2" xfId="29768"/>
    <cellStyle name="Ввод  2_46EE.2011(v1.0)" xfId="29769"/>
    <cellStyle name="Ввод  3" xfId="29770"/>
    <cellStyle name="Ввод  3 2" xfId="29771"/>
    <cellStyle name="Ввод  3_46EE.2011(v1.0)" xfId="29772"/>
    <cellStyle name="Ввод  4" xfId="29773"/>
    <cellStyle name="Ввод  4 2" xfId="29774"/>
    <cellStyle name="Ввод  4_46EE.2011(v1.0)" xfId="29775"/>
    <cellStyle name="Ввод  5" xfId="29776"/>
    <cellStyle name="Ввод  5 2" xfId="29777"/>
    <cellStyle name="Ввод  5_46EE.2011(v1.0)" xfId="29778"/>
    <cellStyle name="Ввод  6" xfId="29779"/>
    <cellStyle name="Ввод  6 2" xfId="29780"/>
    <cellStyle name="Ввод  6_46EE.2011(v1.0)" xfId="29781"/>
    <cellStyle name="Ввод  7" xfId="29782"/>
    <cellStyle name="Ввод  7 2" xfId="29783"/>
    <cellStyle name="Ввод  7_46EE.2011(v1.0)" xfId="29784"/>
    <cellStyle name="Ввод  8" xfId="29785"/>
    <cellStyle name="Ввод  8 2" xfId="29786"/>
    <cellStyle name="Ввод  8_46EE.2011(v1.0)" xfId="29787"/>
    <cellStyle name="Ввод  9" xfId="29788"/>
    <cellStyle name="Ввод  9 2" xfId="29789"/>
    <cellStyle name="Ввод  9_46EE.2011(v1.0)" xfId="29790"/>
    <cellStyle name="Вывод 2" xfId="29791"/>
    <cellStyle name="Вывод 2 2" xfId="29792"/>
    <cellStyle name="Вывод 2_46EE.2011(v1.0)" xfId="29793"/>
    <cellStyle name="Вывод 3" xfId="29794"/>
    <cellStyle name="Вывод 3 2" xfId="29795"/>
    <cellStyle name="Вывод 3_46EE.2011(v1.0)" xfId="29796"/>
    <cellStyle name="Вывод 4" xfId="29797"/>
    <cellStyle name="Вывод 4 2" xfId="29798"/>
    <cellStyle name="Вывод 4_46EE.2011(v1.0)" xfId="29799"/>
    <cellStyle name="Вывод 5" xfId="29800"/>
    <cellStyle name="Вывод 5 2" xfId="29801"/>
    <cellStyle name="Вывод 5_46EE.2011(v1.0)" xfId="29802"/>
    <cellStyle name="Вывод 6" xfId="29803"/>
    <cellStyle name="Вывод 6 2" xfId="29804"/>
    <cellStyle name="Вывод 6_46EE.2011(v1.0)" xfId="29805"/>
    <cellStyle name="Вывод 7" xfId="29806"/>
    <cellStyle name="Вывод 7 2" xfId="29807"/>
    <cellStyle name="Вывод 7_46EE.2011(v1.0)" xfId="29808"/>
    <cellStyle name="Вывод 8" xfId="29809"/>
    <cellStyle name="Вывод 8 2" xfId="29810"/>
    <cellStyle name="Вывод 8_46EE.2011(v1.0)" xfId="29811"/>
    <cellStyle name="Вывод 9" xfId="29812"/>
    <cellStyle name="Вывод 9 2" xfId="29813"/>
    <cellStyle name="Вывод 9_46EE.2011(v1.0)" xfId="29814"/>
    <cellStyle name="Вычисление 2" xfId="29815"/>
    <cellStyle name="Вычисление 2 2" xfId="29816"/>
    <cellStyle name="Вычисление 2_46EE.2011(v1.0)" xfId="29817"/>
    <cellStyle name="Вычисление 3" xfId="29818"/>
    <cellStyle name="Вычисление 3 2" xfId="29819"/>
    <cellStyle name="Вычисление 3_46EE.2011(v1.0)" xfId="29820"/>
    <cellStyle name="Вычисление 4" xfId="29821"/>
    <cellStyle name="Вычисление 4 2" xfId="29822"/>
    <cellStyle name="Вычисление 4_46EE.2011(v1.0)" xfId="29823"/>
    <cellStyle name="Вычисление 5" xfId="29824"/>
    <cellStyle name="Вычисление 5 2" xfId="29825"/>
    <cellStyle name="Вычисление 5_46EE.2011(v1.0)" xfId="29826"/>
    <cellStyle name="Вычисление 6" xfId="29827"/>
    <cellStyle name="Вычисление 6 2" xfId="29828"/>
    <cellStyle name="Вычисление 6_46EE.2011(v1.0)" xfId="29829"/>
    <cellStyle name="Вычисление 7" xfId="29830"/>
    <cellStyle name="Вычисление 7 2" xfId="29831"/>
    <cellStyle name="Вычисление 7_46EE.2011(v1.0)" xfId="29832"/>
    <cellStyle name="Вычисление 8" xfId="29833"/>
    <cellStyle name="Вычисление 8 2" xfId="29834"/>
    <cellStyle name="Вычисление 8_46EE.2011(v1.0)" xfId="29835"/>
    <cellStyle name="Вычисление 9" xfId="29836"/>
    <cellStyle name="Вычисление 9 2" xfId="29837"/>
    <cellStyle name="Вычисление 9_46EE.2011(v1.0)" xfId="29838"/>
    <cellStyle name="Гиперссылка 2" xfId="37"/>
    <cellStyle name="Гиперссылка 2 2" xfId="38"/>
    <cellStyle name="Гиперссылка 2 3" xfId="29839"/>
    <cellStyle name="Гиперссылка 2 4" xfId="29840"/>
    <cellStyle name="Гиперссылка 3" xfId="39"/>
    <cellStyle name="Гиперссылка 4" xfId="40"/>
    <cellStyle name="Гиперссылка 4 2" xfId="41"/>
    <cellStyle name="ДАТА" xfId="29841"/>
    <cellStyle name="ДАТА 2" xfId="29842"/>
    <cellStyle name="ДАТА 3" xfId="29843"/>
    <cellStyle name="ДАТА 4" xfId="29844"/>
    <cellStyle name="ДАТА 5" xfId="29845"/>
    <cellStyle name="ДАТА 6" xfId="29846"/>
    <cellStyle name="ДАТА 7" xfId="29847"/>
    <cellStyle name="ДАТА 8" xfId="29848"/>
    <cellStyle name="ДАТА_1" xfId="29849"/>
    <cellStyle name="Денежный 2" xfId="29850"/>
    <cellStyle name="Денежный 2 2" xfId="29851"/>
    <cellStyle name="Заголовок" xfId="60"/>
    <cellStyle name="Заголовок 1 1" xfId="29852"/>
    <cellStyle name="Заголовок 1 1 1" xfId="29853"/>
    <cellStyle name="Заголовок 1 1_Анкета и Пр Тепло ЭнергоТЭК 2014" xfId="29854"/>
    <cellStyle name="Заголовок 1 2" xfId="29855"/>
    <cellStyle name="Заголовок 1 2 2" xfId="29856"/>
    <cellStyle name="Заголовок 1 2_46EE.2011(v1.0)" xfId="29857"/>
    <cellStyle name="Заголовок 1 3" xfId="29858"/>
    <cellStyle name="Заголовок 1 3 2" xfId="29859"/>
    <cellStyle name="Заголовок 1 3_46EE.2011(v1.0)" xfId="29860"/>
    <cellStyle name="Заголовок 1 4" xfId="29861"/>
    <cellStyle name="Заголовок 1 4 2" xfId="29862"/>
    <cellStyle name="Заголовок 1 4_46EE.2011(v1.0)" xfId="29863"/>
    <cellStyle name="Заголовок 1 5" xfId="29864"/>
    <cellStyle name="Заголовок 1 5 2" xfId="29865"/>
    <cellStyle name="Заголовок 1 5_46EE.2011(v1.0)" xfId="29866"/>
    <cellStyle name="Заголовок 1 6" xfId="29867"/>
    <cellStyle name="Заголовок 1 6 2" xfId="29868"/>
    <cellStyle name="Заголовок 1 6_46EE.2011(v1.0)" xfId="29869"/>
    <cellStyle name="Заголовок 1 7" xfId="29870"/>
    <cellStyle name="Заголовок 1 7 2" xfId="29871"/>
    <cellStyle name="Заголовок 1 7_46EE.2011(v1.0)" xfId="29872"/>
    <cellStyle name="Заголовок 1 8" xfId="29873"/>
    <cellStyle name="Заголовок 1 8 2" xfId="29874"/>
    <cellStyle name="Заголовок 1 8_46EE.2011(v1.0)" xfId="29875"/>
    <cellStyle name="Заголовок 1 9" xfId="29876"/>
    <cellStyle name="Заголовок 1 9 2" xfId="29877"/>
    <cellStyle name="Заголовок 1 9_46EE.2011(v1.0)" xfId="29878"/>
    <cellStyle name="Заголовок 2 2" xfId="29879"/>
    <cellStyle name="Заголовок 2 2 2" xfId="29880"/>
    <cellStyle name="Заголовок 2 2_46EE.2011(v1.0)" xfId="29881"/>
    <cellStyle name="Заголовок 2 3" xfId="29882"/>
    <cellStyle name="Заголовок 2 3 2" xfId="29883"/>
    <cellStyle name="Заголовок 2 3_46EE.2011(v1.0)" xfId="29884"/>
    <cellStyle name="Заголовок 2 4" xfId="29885"/>
    <cellStyle name="Заголовок 2 4 2" xfId="29886"/>
    <cellStyle name="Заголовок 2 4_46EE.2011(v1.0)" xfId="29887"/>
    <cellStyle name="Заголовок 2 5" xfId="29888"/>
    <cellStyle name="Заголовок 2 5 2" xfId="29889"/>
    <cellStyle name="Заголовок 2 5_46EE.2011(v1.0)" xfId="29890"/>
    <cellStyle name="Заголовок 2 6" xfId="29891"/>
    <cellStyle name="Заголовок 2 6 2" xfId="29892"/>
    <cellStyle name="Заголовок 2 6_46EE.2011(v1.0)" xfId="29893"/>
    <cellStyle name="Заголовок 2 7" xfId="29894"/>
    <cellStyle name="Заголовок 2 7 2" xfId="29895"/>
    <cellStyle name="Заголовок 2 7_46EE.2011(v1.0)" xfId="29896"/>
    <cellStyle name="Заголовок 2 8" xfId="29897"/>
    <cellStyle name="Заголовок 2 8 2" xfId="29898"/>
    <cellStyle name="Заголовок 2 8_46EE.2011(v1.0)" xfId="29899"/>
    <cellStyle name="Заголовок 2 9" xfId="29900"/>
    <cellStyle name="Заголовок 2 9 2" xfId="29901"/>
    <cellStyle name="Заголовок 2 9_46EE.2011(v1.0)" xfId="29902"/>
    <cellStyle name="Заголовок 3 2" xfId="29903"/>
    <cellStyle name="Заголовок 3 2 2" xfId="29904"/>
    <cellStyle name="Заголовок 3 2_46EE.2011(v1.0)" xfId="29905"/>
    <cellStyle name="Заголовок 3 3" xfId="29906"/>
    <cellStyle name="Заголовок 3 3 2" xfId="29907"/>
    <cellStyle name="Заголовок 3 3_46EE.2011(v1.0)" xfId="29908"/>
    <cellStyle name="Заголовок 3 4" xfId="29909"/>
    <cellStyle name="Заголовок 3 4 2" xfId="29910"/>
    <cellStyle name="Заголовок 3 4_46EE.2011(v1.0)" xfId="29911"/>
    <cellStyle name="Заголовок 3 5" xfId="29912"/>
    <cellStyle name="Заголовок 3 5 2" xfId="29913"/>
    <cellStyle name="Заголовок 3 5_46EE.2011(v1.0)" xfId="29914"/>
    <cellStyle name="Заголовок 3 6" xfId="29915"/>
    <cellStyle name="Заголовок 3 6 2" xfId="29916"/>
    <cellStyle name="Заголовок 3 6_46EE.2011(v1.0)" xfId="29917"/>
    <cellStyle name="Заголовок 3 7" xfId="29918"/>
    <cellStyle name="Заголовок 3 7 2" xfId="29919"/>
    <cellStyle name="Заголовок 3 7_46EE.2011(v1.0)" xfId="29920"/>
    <cellStyle name="Заголовок 3 8" xfId="29921"/>
    <cellStyle name="Заголовок 3 8 2" xfId="29922"/>
    <cellStyle name="Заголовок 3 8_46EE.2011(v1.0)" xfId="29923"/>
    <cellStyle name="Заголовок 3 9" xfId="29924"/>
    <cellStyle name="Заголовок 3 9 2" xfId="29925"/>
    <cellStyle name="Заголовок 3 9_46EE.2011(v1.0)" xfId="29926"/>
    <cellStyle name="Заголовок 4 2" xfId="29927"/>
    <cellStyle name="Заголовок 4 2 2" xfId="29928"/>
    <cellStyle name="Заголовок 4 3" xfId="29929"/>
    <cellStyle name="Заголовок 4 3 2" xfId="29930"/>
    <cellStyle name="Заголовок 4 4" xfId="29931"/>
    <cellStyle name="Заголовок 4 4 2" xfId="29932"/>
    <cellStyle name="Заголовок 4 5" xfId="29933"/>
    <cellStyle name="Заголовок 4 5 2" xfId="29934"/>
    <cellStyle name="Заголовок 4 6" xfId="29935"/>
    <cellStyle name="Заголовок 4 6 2" xfId="29936"/>
    <cellStyle name="Заголовок 4 7" xfId="29937"/>
    <cellStyle name="Заголовок 4 7 2" xfId="29938"/>
    <cellStyle name="Заголовок 4 8" xfId="29939"/>
    <cellStyle name="Заголовок 4 8 2" xfId="29940"/>
    <cellStyle name="Заголовок 4 9" xfId="29941"/>
    <cellStyle name="Заголовок 4 9 2" xfId="29942"/>
    <cellStyle name="ЗАГОЛОВОК1" xfId="29943"/>
    <cellStyle name="ЗАГОЛОВОК2" xfId="29944"/>
    <cellStyle name="ЗаголовокСтолбца" xfId="42"/>
    <cellStyle name="Защитный" xfId="61"/>
    <cellStyle name="Значение" xfId="62"/>
    <cellStyle name="Значение 2" xfId="29945"/>
    <cellStyle name="Зоголовок" xfId="29946"/>
    <cellStyle name="Итог 2" xfId="29947"/>
    <cellStyle name="Итог 2 2" xfId="29948"/>
    <cellStyle name="Итог 2_46EE.2011(v1.0)" xfId="29949"/>
    <cellStyle name="Итог 3" xfId="29950"/>
    <cellStyle name="Итог 3 2" xfId="29951"/>
    <cellStyle name="Итог 3_46EE.2011(v1.0)" xfId="29952"/>
    <cellStyle name="Итог 4" xfId="29953"/>
    <cellStyle name="Итог 4 2" xfId="29954"/>
    <cellStyle name="Итог 4_46EE.2011(v1.0)" xfId="29955"/>
    <cellStyle name="Итог 5" xfId="29956"/>
    <cellStyle name="Итог 5 2" xfId="29957"/>
    <cellStyle name="Итог 5_46EE.2011(v1.0)" xfId="29958"/>
    <cellStyle name="Итог 6" xfId="29959"/>
    <cellStyle name="Итог 6 2" xfId="29960"/>
    <cellStyle name="Итог 6_46EE.2011(v1.0)" xfId="29961"/>
    <cellStyle name="Итог 7" xfId="29962"/>
    <cellStyle name="Итог 7 2" xfId="29963"/>
    <cellStyle name="Итог 7_46EE.2011(v1.0)" xfId="29964"/>
    <cellStyle name="Итог 8" xfId="29965"/>
    <cellStyle name="Итог 8 2" xfId="29966"/>
    <cellStyle name="Итог 8_46EE.2011(v1.0)" xfId="29967"/>
    <cellStyle name="Итог 9" xfId="29968"/>
    <cellStyle name="Итог 9 2" xfId="29969"/>
    <cellStyle name="Итог 9_46EE.2011(v1.0)" xfId="29970"/>
    <cellStyle name="Итого" xfId="29971"/>
    <cellStyle name="ИТОГОВЫЙ" xfId="29972"/>
    <cellStyle name="ИТОГОВЫЙ 2" xfId="29973"/>
    <cellStyle name="ИТОГОВЫЙ 3" xfId="29974"/>
    <cellStyle name="ИТОГОВЫЙ 4" xfId="29975"/>
    <cellStyle name="ИТОГОВЫЙ 5" xfId="29976"/>
    <cellStyle name="ИТОГОВЫЙ 6" xfId="29977"/>
    <cellStyle name="ИТОГОВЫЙ 7" xfId="29978"/>
    <cellStyle name="ИТОГОВЫЙ 8" xfId="29979"/>
    <cellStyle name="ИТОГОВЫЙ_1" xfId="29980"/>
    <cellStyle name="Контрольная ячейка 2" xfId="29981"/>
    <cellStyle name="Контрольная ячейка 2 2" xfId="29982"/>
    <cellStyle name="Контрольная ячейка 2_46EE.2011(v1.0)" xfId="29983"/>
    <cellStyle name="Контрольная ячейка 3" xfId="29984"/>
    <cellStyle name="Контрольная ячейка 3 2" xfId="29985"/>
    <cellStyle name="Контрольная ячейка 3_46EE.2011(v1.0)" xfId="29986"/>
    <cellStyle name="Контрольная ячейка 4" xfId="29987"/>
    <cellStyle name="Контрольная ячейка 4 2" xfId="29988"/>
    <cellStyle name="Контрольная ячейка 4_46EE.2011(v1.0)" xfId="29989"/>
    <cellStyle name="Контрольная ячейка 5" xfId="29990"/>
    <cellStyle name="Контрольная ячейка 5 2" xfId="29991"/>
    <cellStyle name="Контрольная ячейка 5_46EE.2011(v1.0)" xfId="29992"/>
    <cellStyle name="Контрольная ячейка 6" xfId="29993"/>
    <cellStyle name="Контрольная ячейка 6 2" xfId="29994"/>
    <cellStyle name="Контрольная ячейка 6_46EE.2011(v1.0)" xfId="29995"/>
    <cellStyle name="Контрольная ячейка 7" xfId="29996"/>
    <cellStyle name="Контрольная ячейка 7 2" xfId="29997"/>
    <cellStyle name="Контрольная ячейка 7_46EE.2011(v1.0)" xfId="29998"/>
    <cellStyle name="Контрольная ячейка 8" xfId="29999"/>
    <cellStyle name="Контрольная ячейка 8 2" xfId="30000"/>
    <cellStyle name="Контрольная ячейка 8_46EE.2011(v1.0)" xfId="30001"/>
    <cellStyle name="Контрольная ячейка 9" xfId="30002"/>
    <cellStyle name="Контрольная ячейка 9 2" xfId="30003"/>
    <cellStyle name="Контрольная ячейка 9_46EE.2011(v1.0)" xfId="30004"/>
    <cellStyle name="Мои наименования показателей" xfId="63"/>
    <cellStyle name="Мои наименования показателей 2" xfId="30005"/>
    <cellStyle name="Мои наименования показателей 2 2" xfId="30006"/>
    <cellStyle name="Мои наименования показателей 2 3" xfId="30007"/>
    <cellStyle name="Мои наименования показателей 2 4" xfId="30008"/>
    <cellStyle name="Мои наименования показателей 2 5" xfId="30009"/>
    <cellStyle name="Мои наименования показателей 2 6" xfId="30010"/>
    <cellStyle name="Мои наименования показателей 2 7" xfId="30011"/>
    <cellStyle name="Мои наименования показателей 2 8" xfId="30012"/>
    <cellStyle name="Мои наименования показателей 2_1" xfId="30013"/>
    <cellStyle name="Мои наименования показателей 3" xfId="30014"/>
    <cellStyle name="Мои наименования показателей 3 2" xfId="30015"/>
    <cellStyle name="Мои наименования показателей 3 3" xfId="30016"/>
    <cellStyle name="Мои наименования показателей 3 4" xfId="30017"/>
    <cellStyle name="Мои наименования показателей 3 5" xfId="30018"/>
    <cellStyle name="Мои наименования показателей 3 6" xfId="30019"/>
    <cellStyle name="Мои наименования показателей 3 7" xfId="30020"/>
    <cellStyle name="Мои наименования показателей 3 8" xfId="30021"/>
    <cellStyle name="Мои наименования показателей 3_1" xfId="30022"/>
    <cellStyle name="Мои наименования показателей 4" xfId="30023"/>
    <cellStyle name="Мои наименования показателей 4 2" xfId="30024"/>
    <cellStyle name="Мои наименования показателей 4 3" xfId="30025"/>
    <cellStyle name="Мои наименования показателей 4 4" xfId="30026"/>
    <cellStyle name="Мои наименования показателей 4 5" xfId="30027"/>
    <cellStyle name="Мои наименования показателей 4 6" xfId="30028"/>
    <cellStyle name="Мои наименования показателей 4 7" xfId="30029"/>
    <cellStyle name="Мои наименования показателей 4 8" xfId="30030"/>
    <cellStyle name="Мои наименования показателей 4_1" xfId="30031"/>
    <cellStyle name="Мои наименования показателей 5" xfId="30032"/>
    <cellStyle name="Мои наименования показателей 5 2" xfId="30033"/>
    <cellStyle name="Мои наименования показателей 5 3" xfId="30034"/>
    <cellStyle name="Мои наименования показателей 5 4" xfId="30035"/>
    <cellStyle name="Мои наименования показателей 5 5" xfId="30036"/>
    <cellStyle name="Мои наименования показателей 5 6" xfId="30037"/>
    <cellStyle name="Мои наименования показателей 5 7" xfId="30038"/>
    <cellStyle name="Мои наименования показателей 5 8" xfId="30039"/>
    <cellStyle name="Мои наименования показателей 5_1" xfId="30040"/>
    <cellStyle name="Мои наименования показателей 6" xfId="30041"/>
    <cellStyle name="Мои наименования показателей 6 2" xfId="30042"/>
    <cellStyle name="Мои наименования показателей 6_46EE.2011(v1.0)" xfId="30043"/>
    <cellStyle name="Мои наименования показателей 7" xfId="30044"/>
    <cellStyle name="Мои наименования показателей 7 2" xfId="30045"/>
    <cellStyle name="Мои наименования показателей 7_46EE.2011(v1.0)" xfId="30046"/>
    <cellStyle name="Мои наименования показателей 8" xfId="30047"/>
    <cellStyle name="Мои наименования показателей 8 2" xfId="30048"/>
    <cellStyle name="Мои наименования показателей 8_46EE.2011(v1.0)" xfId="30049"/>
    <cellStyle name="Мои наименования показателей_46EE.2011(v1.2)" xfId="30050"/>
    <cellStyle name="Мой заголовок" xfId="64"/>
    <cellStyle name="Мой заголовок листа" xfId="65"/>
    <cellStyle name="Мой заголовок листа 2" xfId="30051"/>
    <cellStyle name="назв фил" xfId="30052"/>
    <cellStyle name="Название 2" xfId="30053"/>
    <cellStyle name="Название 2 2" xfId="30054"/>
    <cellStyle name="Название 3" xfId="30055"/>
    <cellStyle name="Название 3 2" xfId="30056"/>
    <cellStyle name="Название 4" xfId="30057"/>
    <cellStyle name="Название 4 2" xfId="30058"/>
    <cellStyle name="Название 5" xfId="30059"/>
    <cellStyle name="Название 5 2" xfId="30060"/>
    <cellStyle name="Название 6" xfId="30061"/>
    <cellStyle name="Название 6 2" xfId="30062"/>
    <cellStyle name="Название 7" xfId="30063"/>
    <cellStyle name="Название 7 2" xfId="30064"/>
    <cellStyle name="Название 8" xfId="30065"/>
    <cellStyle name="Название 8 2" xfId="30066"/>
    <cellStyle name="Название 9" xfId="30067"/>
    <cellStyle name="Название 9 2" xfId="30068"/>
    <cellStyle name="Нейтральный 2" xfId="30069"/>
    <cellStyle name="Нейтральный 2 2" xfId="30070"/>
    <cellStyle name="Нейтральный 3" xfId="30071"/>
    <cellStyle name="Нейтральный 3 2" xfId="30072"/>
    <cellStyle name="Нейтральный 4" xfId="30073"/>
    <cellStyle name="Нейтральный 4 2" xfId="30074"/>
    <cellStyle name="Нейтральный 5" xfId="30075"/>
    <cellStyle name="Нейтральный 5 2" xfId="30076"/>
    <cellStyle name="Нейтральный 6" xfId="30077"/>
    <cellStyle name="Нейтральный 6 2" xfId="30078"/>
    <cellStyle name="Нейтральный 7" xfId="30079"/>
    <cellStyle name="Нейтральный 7 2" xfId="30080"/>
    <cellStyle name="Нейтральный 8" xfId="30081"/>
    <cellStyle name="Нейтральный 8 2" xfId="30082"/>
    <cellStyle name="Нейтральный 9" xfId="30083"/>
    <cellStyle name="Нейтральный 9 2" xfId="30084"/>
    <cellStyle name="Обычный" xfId="0" builtinId="0"/>
    <cellStyle name="Обычный 10" xfId="43"/>
    <cellStyle name="Обычный 10 2" xfId="44"/>
    <cellStyle name="Обычный 10 3" xfId="30085"/>
    <cellStyle name="Обычный 11" xfId="30086"/>
    <cellStyle name="Обычный 11 3" xfId="30087"/>
    <cellStyle name="Обычный 11 3 2" xfId="30088"/>
    <cellStyle name="Обычный 12" xfId="30089"/>
    <cellStyle name="Обычный 12 2" xfId="30090"/>
    <cellStyle name="Обычный 12 2 2" xfId="30091"/>
    <cellStyle name="Обычный 12 4" xfId="45"/>
    <cellStyle name="Обычный 13" xfId="30092"/>
    <cellStyle name="Обычный 13 2" xfId="30093"/>
    <cellStyle name="Обычный 14" xfId="46"/>
    <cellStyle name="Обычный 14 2" xfId="30094"/>
    <cellStyle name="Обычный 15" xfId="30095"/>
    <cellStyle name="Обычный 19" xfId="90"/>
    <cellStyle name="Обычный 2" xfId="47"/>
    <cellStyle name="Обычный 2 10" xfId="30096"/>
    <cellStyle name="Обычный 2 11" xfId="30097"/>
    <cellStyle name="Обычный 2 12" xfId="30098"/>
    <cellStyle name="Обычный 2 13" xfId="30099"/>
    <cellStyle name="Обычный 2 14" xfId="30100"/>
    <cellStyle name="Обычный 2 15" xfId="30101"/>
    <cellStyle name="Обычный 2 15 2" xfId="30102"/>
    <cellStyle name="Обычный 2 16" xfId="30103"/>
    <cellStyle name="Обычный 2 17" xfId="30104"/>
    <cellStyle name="Обычный 2 18" xfId="30105"/>
    <cellStyle name="Обычный 2 18 2" xfId="30106"/>
    <cellStyle name="Обычный 2 19" xfId="30107"/>
    <cellStyle name="Обычный 2 2" xfId="66"/>
    <cellStyle name="Обычный 2 2 2" xfId="67"/>
    <cellStyle name="Обычный 2 2 2 2" xfId="68"/>
    <cellStyle name="Обычный 2 2 2 3" xfId="30108"/>
    <cellStyle name="Обычный 2 2 2 4" xfId="48"/>
    <cellStyle name="Обычный 2 2 2 5" xfId="30109"/>
    <cellStyle name="Обычный 2 2 2_Данные ЭСО для экспертизы" xfId="30110"/>
    <cellStyle name="Обычный 2 2 3" xfId="30111"/>
    <cellStyle name="Обычный 2 2 4" xfId="30112"/>
    <cellStyle name="Обычный 2 2 5" xfId="30113"/>
    <cellStyle name="Обычный 2 2 6" xfId="30114"/>
    <cellStyle name="Обычный 2 2_1  Тепл.нагрузки-2010 Кедровый" xfId="30115"/>
    <cellStyle name="Обычный 2 2_10 Тепл.нагрузки-2010 Кафтанчиково" xfId="30419"/>
    <cellStyle name="Обычный 2 20" xfId="30116"/>
    <cellStyle name="Обычный 2 21" xfId="30117"/>
    <cellStyle name="Обычный 2 26 2" xfId="30118"/>
    <cellStyle name="Обычный 2 3" xfId="88"/>
    <cellStyle name="Обычный 2 3 2" xfId="30119"/>
    <cellStyle name="Обычный 2 3_12.1" xfId="30120"/>
    <cellStyle name="Обычный 2 4" xfId="30121"/>
    <cellStyle name="Обычный 2 4 2" xfId="30122"/>
    <cellStyle name="Обычный 2 4 3" xfId="30123"/>
    <cellStyle name="Обычный 2 4_46EE.2011(v1.0)" xfId="30124"/>
    <cellStyle name="Обычный 2 5" xfId="30125"/>
    <cellStyle name="Обычный 2 5 2" xfId="30126"/>
    <cellStyle name="Обычный 2 5_46EE.2011(v1.0)" xfId="30127"/>
    <cellStyle name="Обычный 2 6" xfId="30128"/>
    <cellStyle name="Обычный 2 6 2" xfId="30129"/>
    <cellStyle name="Обычный 2 6_46EE.2011(v1.0)" xfId="30130"/>
    <cellStyle name="Обычный 2 7" xfId="30131"/>
    <cellStyle name="Обычный 2 7 2" xfId="30132"/>
    <cellStyle name="Обычный 2 8" xfId="30133"/>
    <cellStyle name="Обычный 2 8 2" xfId="30134"/>
    <cellStyle name="Обычный 2 9" xfId="30135"/>
    <cellStyle name="Обычный 2_1" xfId="30136"/>
    <cellStyle name="Обычный 23" xfId="80"/>
    <cellStyle name="Обычный 3" xfId="1"/>
    <cellStyle name="Обычный 3 2" xfId="49"/>
    <cellStyle name="Обычный 3 2 2" xfId="30137"/>
    <cellStyle name="Обычный 3 2 2 2" xfId="30138"/>
    <cellStyle name="Обычный 3 2 2 3" xfId="30139"/>
    <cellStyle name="Обычный 3 2 3" xfId="30140"/>
    <cellStyle name="Обычный 3 2 3 2" xfId="30141"/>
    <cellStyle name="Обычный 3 3" xfId="50"/>
    <cellStyle name="Обычный 3 3 2" xfId="51"/>
    <cellStyle name="Обычный 3 3 2 2" xfId="52"/>
    <cellStyle name="Обычный 3 3 3" xfId="30142"/>
    <cellStyle name="Обычный 3 4" xfId="30143"/>
    <cellStyle name="Обычный 3 4 2" xfId="30144"/>
    <cellStyle name="Обычный 3 4 3" xfId="30145"/>
    <cellStyle name="Обычный 3 5" xfId="30146"/>
    <cellStyle name="Обычный 3 6" xfId="30147"/>
    <cellStyle name="Обычный 3 7" xfId="30148"/>
    <cellStyle name="Обычный 3 8" xfId="30149"/>
    <cellStyle name="Обычный 3_Расходы на охрану о пожарную безопасность" xfId="30150"/>
    <cellStyle name="Обычный 30" xfId="53"/>
    <cellStyle name="Обычный 4" xfId="54"/>
    <cellStyle name="Обычный 4 15" xfId="81"/>
    <cellStyle name="Обычный 4 2" xfId="76"/>
    <cellStyle name="Обычный 4 2 2" xfId="30151"/>
    <cellStyle name="Обычный 4 2 3" xfId="30152"/>
    <cellStyle name="Обычный 4 2 4" xfId="30153"/>
    <cellStyle name="Обычный 4 3" xfId="78"/>
    <cellStyle name="Обычный 4 3 2" xfId="30154"/>
    <cellStyle name="Обычный 4 4" xfId="30155"/>
    <cellStyle name="Обычный 4_12.1" xfId="30156"/>
    <cellStyle name="Обычный 41" xfId="30157"/>
    <cellStyle name="Обычный 42" xfId="30158"/>
    <cellStyle name="Обычный 46" xfId="30159"/>
    <cellStyle name="Обычный 5" xfId="57"/>
    <cellStyle name="Обычный 5 2" xfId="30160"/>
    <cellStyle name="Обычный 5 2 2" xfId="30161"/>
    <cellStyle name="Обычный 5 2 3" xfId="30162"/>
    <cellStyle name="Обычный 5 2 4" xfId="30163"/>
    <cellStyle name="Обычный 5 3" xfId="30164"/>
    <cellStyle name="Обычный 5 4" xfId="30165"/>
    <cellStyle name="Обычный 5_12.1" xfId="30166"/>
    <cellStyle name="Обычный 6" xfId="55"/>
    <cellStyle name="Обычный 6 2" xfId="30167"/>
    <cellStyle name="Обычный 6 3" xfId="30168"/>
    <cellStyle name="Обычный 6 4" xfId="30169"/>
    <cellStyle name="Обычный 6_Анкета и Пр Тепло ЭнергоТЭК 2014" xfId="30170"/>
    <cellStyle name="Обычный 7" xfId="56"/>
    <cellStyle name="Обычный 7 2" xfId="30171"/>
    <cellStyle name="Обычный 7 3" xfId="30172"/>
    <cellStyle name="Обычный 7_Анкета ТБО 2014 " xfId="30173"/>
    <cellStyle name="Обычный 8" xfId="77"/>
    <cellStyle name="Обычный 8 2" xfId="30174"/>
    <cellStyle name="Обычный 9" xfId="30175"/>
    <cellStyle name="Обычный 9 2" xfId="30176"/>
    <cellStyle name="Обычный_Изменения прил.4" xfId="3"/>
    <cellStyle name="Обычный_эскиз листа Котлы_Майя" xfId="2"/>
    <cellStyle name="Плохой 2" xfId="30177"/>
    <cellStyle name="Плохой 2 2" xfId="30178"/>
    <cellStyle name="Плохой 3" xfId="30179"/>
    <cellStyle name="Плохой 3 2" xfId="30180"/>
    <cellStyle name="Плохой 4" xfId="30181"/>
    <cellStyle name="Плохой 4 2" xfId="30182"/>
    <cellStyle name="Плохой 5" xfId="30183"/>
    <cellStyle name="Плохой 5 2" xfId="30184"/>
    <cellStyle name="Плохой 6" xfId="30185"/>
    <cellStyle name="Плохой 6 2" xfId="30186"/>
    <cellStyle name="Плохой 7" xfId="30187"/>
    <cellStyle name="Плохой 7 2" xfId="30188"/>
    <cellStyle name="Плохой 8" xfId="30189"/>
    <cellStyle name="Плохой 8 2" xfId="30190"/>
    <cellStyle name="Плохой 9" xfId="30191"/>
    <cellStyle name="Плохой 9 2" xfId="30192"/>
    <cellStyle name="По центру с переносом" xfId="30193"/>
    <cellStyle name="По ширине с переносом" xfId="30194"/>
    <cellStyle name="Поле ввода" xfId="69"/>
    <cellStyle name="Пояснение 2" xfId="30195"/>
    <cellStyle name="Пояснение 2 2" xfId="30196"/>
    <cellStyle name="Пояснение 3" xfId="30197"/>
    <cellStyle name="Пояснение 3 2" xfId="30198"/>
    <cellStyle name="Пояснение 4" xfId="30199"/>
    <cellStyle name="Пояснение 4 2" xfId="30200"/>
    <cellStyle name="Пояснение 5" xfId="30201"/>
    <cellStyle name="Пояснение 5 2" xfId="30202"/>
    <cellStyle name="Пояснение 6" xfId="30203"/>
    <cellStyle name="Пояснение 6 2" xfId="30204"/>
    <cellStyle name="Пояснение 7" xfId="30205"/>
    <cellStyle name="Пояснение 7 2" xfId="30206"/>
    <cellStyle name="Пояснение 8" xfId="30207"/>
    <cellStyle name="Пояснение 8 2" xfId="30208"/>
    <cellStyle name="Пояснение 9" xfId="30209"/>
    <cellStyle name="Пояснение 9 2" xfId="30210"/>
    <cellStyle name="Примечание 10" xfId="30211"/>
    <cellStyle name="Примечание 10 2" xfId="30212"/>
    <cellStyle name="Примечание 10_46EE.2011(v1.0)" xfId="30213"/>
    <cellStyle name="Примечание 11" xfId="30214"/>
    <cellStyle name="Примечание 11 2" xfId="30215"/>
    <cellStyle name="Примечание 11_46EE.2011(v1.0)" xfId="30216"/>
    <cellStyle name="Примечание 12" xfId="30217"/>
    <cellStyle name="Примечание 12 2" xfId="30218"/>
    <cellStyle name="Примечание 12_46EE.2011(v1.0)" xfId="30219"/>
    <cellStyle name="Примечание 2" xfId="30220"/>
    <cellStyle name="Примечание 2 2" xfId="30221"/>
    <cellStyle name="Примечание 2 3" xfId="30222"/>
    <cellStyle name="Примечание 2 4" xfId="30223"/>
    <cellStyle name="Примечание 2 5" xfId="30224"/>
    <cellStyle name="Примечание 2 6" xfId="30225"/>
    <cellStyle name="Примечание 2 7" xfId="30226"/>
    <cellStyle name="Примечание 2 8" xfId="30227"/>
    <cellStyle name="Примечание 2_46EE.2011(v1.0)" xfId="30228"/>
    <cellStyle name="Примечание 3" xfId="30229"/>
    <cellStyle name="Примечание 3 2" xfId="30230"/>
    <cellStyle name="Примечание 3 3" xfId="30231"/>
    <cellStyle name="Примечание 3 4" xfId="30232"/>
    <cellStyle name="Примечание 3 5" xfId="30233"/>
    <cellStyle name="Примечание 3 6" xfId="30234"/>
    <cellStyle name="Примечание 3 7" xfId="30235"/>
    <cellStyle name="Примечание 3 8" xfId="30236"/>
    <cellStyle name="Примечание 3_46EE.2011(v1.0)" xfId="30237"/>
    <cellStyle name="Примечание 4" xfId="30238"/>
    <cellStyle name="Примечание 4 2" xfId="30239"/>
    <cellStyle name="Примечание 4 3" xfId="30240"/>
    <cellStyle name="Примечание 4 4" xfId="30241"/>
    <cellStyle name="Примечание 4 5" xfId="30242"/>
    <cellStyle name="Примечание 4 6" xfId="30243"/>
    <cellStyle name="Примечание 4 7" xfId="30244"/>
    <cellStyle name="Примечание 4 8" xfId="30245"/>
    <cellStyle name="Примечание 4_46EE.2011(v1.0)" xfId="30246"/>
    <cellStyle name="Примечание 5" xfId="30247"/>
    <cellStyle name="Примечание 5 2" xfId="30248"/>
    <cellStyle name="Примечание 5 3" xfId="30249"/>
    <cellStyle name="Примечание 5 4" xfId="30250"/>
    <cellStyle name="Примечание 5 5" xfId="30251"/>
    <cellStyle name="Примечание 5 6" xfId="30252"/>
    <cellStyle name="Примечание 5 7" xfId="30253"/>
    <cellStyle name="Примечание 5 8" xfId="30254"/>
    <cellStyle name="Примечание 5_46EE.2011(v1.0)" xfId="30255"/>
    <cellStyle name="Примечание 6" xfId="30256"/>
    <cellStyle name="Примечание 6 2" xfId="30257"/>
    <cellStyle name="Примечание 6_46EE.2011(v1.0)" xfId="30258"/>
    <cellStyle name="Примечание 7" xfId="30259"/>
    <cellStyle name="Примечание 7 2" xfId="30260"/>
    <cellStyle name="Примечание 7_46EE.2011(v1.0)" xfId="30261"/>
    <cellStyle name="Примечание 8" xfId="30262"/>
    <cellStyle name="Примечание 8 2" xfId="30263"/>
    <cellStyle name="Примечание 8_46EE.2011(v1.0)" xfId="30264"/>
    <cellStyle name="Примечание 9" xfId="30265"/>
    <cellStyle name="Примечание 9 2" xfId="30266"/>
    <cellStyle name="Примечание 9_46EE.2011(v1.0)" xfId="30267"/>
    <cellStyle name="Процентный 2" xfId="70"/>
    <cellStyle name="Процентный 2 2" xfId="89"/>
    <cellStyle name="Процентный 2 2 2" xfId="30268"/>
    <cellStyle name="Процентный 2 3" xfId="30269"/>
    <cellStyle name="Процентный 2 4" xfId="30270"/>
    <cellStyle name="Процентный 2 5" xfId="30271"/>
    <cellStyle name="Процентный 3" xfId="30272"/>
    <cellStyle name="Процентный 3 2" xfId="30273"/>
    <cellStyle name="Процентный 3 2 2" xfId="30274"/>
    <cellStyle name="Процентный 4" xfId="30275"/>
    <cellStyle name="Процентный 4 2" xfId="30276"/>
    <cellStyle name="Процентный 5" xfId="30277"/>
    <cellStyle name="Процентный 5 2" xfId="30278"/>
    <cellStyle name="Процентный 6" xfId="30279"/>
    <cellStyle name="Процентный 9" xfId="30280"/>
    <cellStyle name="Связанная ячейка 2" xfId="30281"/>
    <cellStyle name="Связанная ячейка 2 2" xfId="30282"/>
    <cellStyle name="Связанная ячейка 2_46EE.2011(v1.0)" xfId="30283"/>
    <cellStyle name="Связанная ячейка 3" xfId="30284"/>
    <cellStyle name="Связанная ячейка 3 2" xfId="30285"/>
    <cellStyle name="Связанная ячейка 3_46EE.2011(v1.0)" xfId="30286"/>
    <cellStyle name="Связанная ячейка 4" xfId="30287"/>
    <cellStyle name="Связанная ячейка 4 2" xfId="30288"/>
    <cellStyle name="Связанная ячейка 4_46EE.2011(v1.0)" xfId="30289"/>
    <cellStyle name="Связанная ячейка 5" xfId="30290"/>
    <cellStyle name="Связанная ячейка 5 2" xfId="30291"/>
    <cellStyle name="Связанная ячейка 5_46EE.2011(v1.0)" xfId="30292"/>
    <cellStyle name="Связанная ячейка 6" xfId="30293"/>
    <cellStyle name="Связанная ячейка 6 2" xfId="30294"/>
    <cellStyle name="Связанная ячейка 6_46EE.2011(v1.0)" xfId="30295"/>
    <cellStyle name="Связанная ячейка 7" xfId="30296"/>
    <cellStyle name="Связанная ячейка 7 2" xfId="30297"/>
    <cellStyle name="Связанная ячейка 7_46EE.2011(v1.0)" xfId="30298"/>
    <cellStyle name="Связанная ячейка 8" xfId="30299"/>
    <cellStyle name="Связанная ячейка 8 2" xfId="30300"/>
    <cellStyle name="Связанная ячейка 8_46EE.2011(v1.0)" xfId="30301"/>
    <cellStyle name="Связанная ячейка 9" xfId="30302"/>
    <cellStyle name="Связанная ячейка 9 2" xfId="30303"/>
    <cellStyle name="Связанная ячейка 9_46EE.2011(v1.0)" xfId="30304"/>
    <cellStyle name="Стиль 1" xfId="71"/>
    <cellStyle name="Стиль 1 2" xfId="30305"/>
    <cellStyle name="Стиль 2" xfId="30306"/>
    <cellStyle name="Стиль 3" xfId="30307"/>
    <cellStyle name="ТЕКСТ" xfId="30308"/>
    <cellStyle name="ТЕКСТ 2" xfId="30309"/>
    <cellStyle name="ТЕКСТ 3" xfId="30310"/>
    <cellStyle name="ТЕКСТ 4" xfId="30311"/>
    <cellStyle name="ТЕКСТ 5" xfId="30312"/>
    <cellStyle name="ТЕКСТ 6" xfId="30313"/>
    <cellStyle name="ТЕКСТ 7" xfId="30314"/>
    <cellStyle name="ТЕКСТ 8" xfId="30315"/>
    <cellStyle name="Текст предупреждения 2" xfId="30316"/>
    <cellStyle name="Текст предупреждения 2 2" xfId="30317"/>
    <cellStyle name="Текст предупреждения 3" xfId="30318"/>
    <cellStyle name="Текст предупреждения 3 2" xfId="30319"/>
    <cellStyle name="Текст предупреждения 4" xfId="30320"/>
    <cellStyle name="Текст предупреждения 4 2" xfId="30321"/>
    <cellStyle name="Текст предупреждения 5" xfId="30322"/>
    <cellStyle name="Текст предупреждения 5 2" xfId="30323"/>
    <cellStyle name="Текст предупреждения 6" xfId="30324"/>
    <cellStyle name="Текст предупреждения 6 2" xfId="30325"/>
    <cellStyle name="Текст предупреждения 7" xfId="30326"/>
    <cellStyle name="Текст предупреждения 7 2" xfId="30327"/>
    <cellStyle name="Текст предупреждения 8" xfId="30328"/>
    <cellStyle name="Текст предупреждения 8 2" xfId="30329"/>
    <cellStyle name="Текст предупреждения 9" xfId="30330"/>
    <cellStyle name="Текст предупреждения 9 2" xfId="30331"/>
    <cellStyle name="Текстовый" xfId="72"/>
    <cellStyle name="Текстовый 2" xfId="30332"/>
    <cellStyle name="Текстовый 3" xfId="30333"/>
    <cellStyle name="Текстовый 4" xfId="30334"/>
    <cellStyle name="Текстовый 5" xfId="30335"/>
    <cellStyle name="Текстовый 6" xfId="30336"/>
    <cellStyle name="Текстовый 7" xfId="30337"/>
    <cellStyle name="Текстовый 8" xfId="30338"/>
    <cellStyle name="Текстовый_1" xfId="30339"/>
    <cellStyle name="Тысячи [0]_22гк" xfId="30340"/>
    <cellStyle name="Тысячи [а]" xfId="30341"/>
    <cellStyle name="Тысячи_22гк" xfId="30342"/>
    <cellStyle name="ФИКСИРОВАННЫЙ" xfId="30343"/>
    <cellStyle name="ФИКСИРОВАННЫЙ 2" xfId="30344"/>
    <cellStyle name="ФИКСИРОВАННЫЙ 3" xfId="30345"/>
    <cellStyle name="ФИКСИРОВАННЫЙ 4" xfId="30346"/>
    <cellStyle name="ФИКСИРОВАННЫЙ 5" xfId="30347"/>
    <cellStyle name="ФИКСИРОВАННЫЙ 6" xfId="30348"/>
    <cellStyle name="ФИКСИРОВАННЫЙ 7" xfId="30349"/>
    <cellStyle name="ФИКСИРОВАННЫЙ 8" xfId="30350"/>
    <cellStyle name="ФИКСИРОВАННЫЙ_1" xfId="30351"/>
    <cellStyle name="Финансовый" xfId="87" builtinId="3"/>
    <cellStyle name="Финансовый 10" xfId="30352"/>
    <cellStyle name="Финансовый 10 3" xfId="82"/>
    <cellStyle name="Финансовый 2" xfId="83"/>
    <cellStyle name="Финансовый 2 2" xfId="84"/>
    <cellStyle name="Финансовый 2 2 2" xfId="30353"/>
    <cellStyle name="Финансовый 2 2 3" xfId="30354"/>
    <cellStyle name="Финансовый 2 3" xfId="30355"/>
    <cellStyle name="Финансовый 2 4" xfId="30356"/>
    <cellStyle name="Финансовый 2_46EE.2011(v1.0)" xfId="30357"/>
    <cellStyle name="Финансовый 3" xfId="85"/>
    <cellStyle name="Финансовый 3 2" xfId="30358"/>
    <cellStyle name="Финансовый 3 2 2" xfId="30359"/>
    <cellStyle name="Финансовый 3 3" xfId="30360"/>
    <cellStyle name="Финансовый 3 4" xfId="30361"/>
    <cellStyle name="Финансовый 30" xfId="86"/>
    <cellStyle name="Финансовый 4" xfId="30362"/>
    <cellStyle name="Финансовый 4 2" xfId="30363"/>
    <cellStyle name="Финансовый 4 2 2" xfId="30364"/>
    <cellStyle name="Финансовый 4 3" xfId="30365"/>
    <cellStyle name="Финансовый 5" xfId="30366"/>
    <cellStyle name="Финансовый 5 2" xfId="30367"/>
    <cellStyle name="Финансовый 5 3" xfId="30368"/>
    <cellStyle name="Финансовый 6" xfId="30369"/>
    <cellStyle name="Финансовый 6 2" xfId="30370"/>
    <cellStyle name="Финансовый 6 2 2 2" xfId="30371"/>
    <cellStyle name="Финансовый 6 3" xfId="30372"/>
    <cellStyle name="Финансовый 6 4" xfId="30373"/>
    <cellStyle name="Финансовый 7" xfId="30374"/>
    <cellStyle name="Финансовый 8" xfId="30375"/>
    <cellStyle name="Финансовый 9" xfId="30376"/>
    <cellStyle name="Формула" xfId="73"/>
    <cellStyle name="Формула 2" xfId="30377"/>
    <cellStyle name="Формула 3" xfId="30378"/>
    <cellStyle name="Формула_A РТ 2009 Рязаньэнерго" xfId="30379"/>
    <cellStyle name="ФормулаВБ" xfId="74"/>
    <cellStyle name="ФормулаВБ 2" xfId="30380"/>
    <cellStyle name="ФормулаВБ 3" xfId="30381"/>
    <cellStyle name="ФормулаВБ_Мониторинг инвестиций" xfId="30382"/>
    <cellStyle name="ФормулаНаКонтроль" xfId="75"/>
    <cellStyle name="ФормулаНаКонтроль 2" xfId="30383"/>
    <cellStyle name="Формулы" xfId="30384"/>
    <cellStyle name="Хороший 2" xfId="30385"/>
    <cellStyle name="Хороший 2 2" xfId="30386"/>
    <cellStyle name="Хороший 3" xfId="30387"/>
    <cellStyle name="Хороший 3 2" xfId="30388"/>
    <cellStyle name="Хороший 4" xfId="30389"/>
    <cellStyle name="Хороший 4 2" xfId="30390"/>
    <cellStyle name="Хороший 5" xfId="30391"/>
    <cellStyle name="Хороший 5 2" xfId="30392"/>
    <cellStyle name="Хороший 6" xfId="30393"/>
    <cellStyle name="Хороший 6 2" xfId="30394"/>
    <cellStyle name="Хороший 7" xfId="30395"/>
    <cellStyle name="Хороший 7 2" xfId="30396"/>
    <cellStyle name="Хороший 8" xfId="30397"/>
    <cellStyle name="Хороший 8 2" xfId="30398"/>
    <cellStyle name="Хороший 9" xfId="30399"/>
    <cellStyle name="Хороший 9 2" xfId="30400"/>
    <cellStyle name="Цифры по центру с десятыми" xfId="30401"/>
    <cellStyle name="Џђћ–…ќ’ќ›‰" xfId="30402"/>
    <cellStyle name="Шапка таблицы" xfId="30403"/>
    <cellStyle name="ܘ_x0008_" xfId="30404"/>
    <cellStyle name="ܘ_x0008_?䈌Ȏ㘛䤀ጛܛ_x0008_?䨐Ȏ㘛䤀ጛܛ_x0008_?䉜Ȏ㘛伀ᤛ" xfId="30405"/>
    <cellStyle name="ܘ_x0008_?䈌Ȏ㘛䤀ጛܛ_x0008_?䨐Ȏ㘛䤀ጛܛ_x0008_?䉜Ȏ㘛伀ᤛ 1" xfId="30406"/>
    <cellStyle name="ܘ_x0008__Лист1" xfId="30407"/>
    <cellStyle name="ܛ_x0008_" xfId="30408"/>
    <cellStyle name="ܛ_x0008_?䉜Ȏ㘛伀ᤛܛ_x0008_?偬Ȏ?ഀ഍č_x0001_?䊴Ȏ?ကတĐ_x0001_Ҡ" xfId="30409"/>
    <cellStyle name="ܛ_x0008_?䉜Ȏ㘛伀ᤛܛ_x0008_?偬Ȏ?ഀ഍č_x0001_?䊴Ȏ?ကတĐ_x0001_Ҡ 1" xfId="30410"/>
    <cellStyle name="ܛ_x0008_?䉜Ȏ㘛伀ᤛܛ_x0008_?偬Ȏ?ഀ഍č_x0001_?䊴Ȏ?ကတĐ_x0001_Ҡ_БДР С44о БДДС ок03" xfId="30411"/>
    <cellStyle name="ܛ_x0008__Анкета и Прил 2013 АЦРБ.xl s" xfId="30412"/>
    <cellStyle name="㐀കܒ_x0008_" xfId="30413"/>
    <cellStyle name="㐀കܒ_x0008_ 2" xfId="30414"/>
    <cellStyle name="㐀കܒ_x0008_?䆴Ȏ㘛伀ᤛܛ_x0008_?䧀Ȏ〘䤀ᤘ" xfId="30415"/>
    <cellStyle name="㐀കܒ_x0008_?䆴Ȏ㘛伀ᤛܛ_x0008_?䧀Ȏ〘䤀ᤘ 1" xfId="30416"/>
    <cellStyle name="㐀കܒ_x0008_?䆴Ȏ㘛伀ᤛܛ_x0008_?䧀Ȏ〘䤀ᤘ_БДР С44о БДДС ок03" xfId="30417"/>
    <cellStyle name="㐀കܒ_x0008__Анкета и Приложения 2010" xfId="304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1.xml"/><Relationship Id="rId68" Type="http://schemas.openxmlformats.org/officeDocument/2006/relationships/externalLink" Target="externalLinks/externalLink56.xml"/><Relationship Id="rId76" Type="http://schemas.openxmlformats.org/officeDocument/2006/relationships/externalLink" Target="externalLinks/externalLink64.xml"/><Relationship Id="rId8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66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62.xml"/><Relationship Id="rId79" Type="http://schemas.openxmlformats.org/officeDocument/2006/relationships/externalLink" Target="externalLinks/externalLink67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9.xml"/><Relationship Id="rId82" Type="http://schemas.openxmlformats.org/officeDocument/2006/relationships/theme" Target="theme/theme1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52.xml"/><Relationship Id="rId69" Type="http://schemas.openxmlformats.org/officeDocument/2006/relationships/externalLink" Target="externalLinks/externalLink57.xml"/><Relationship Id="rId77" Type="http://schemas.openxmlformats.org/officeDocument/2006/relationships/externalLink" Target="externalLinks/externalLink6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72" Type="http://schemas.openxmlformats.org/officeDocument/2006/relationships/externalLink" Target="externalLinks/externalLink60.xml"/><Relationship Id="rId80" Type="http://schemas.openxmlformats.org/officeDocument/2006/relationships/externalLink" Target="externalLinks/externalLink68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47.xml"/><Relationship Id="rId67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58.xml"/><Relationship Id="rId75" Type="http://schemas.openxmlformats.org/officeDocument/2006/relationships/externalLink" Target="externalLinks/externalLink63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48.xml"/><Relationship Id="rId65" Type="http://schemas.openxmlformats.org/officeDocument/2006/relationships/externalLink" Target="externalLinks/externalLink53.xml"/><Relationship Id="rId73" Type="http://schemas.openxmlformats.org/officeDocument/2006/relationships/externalLink" Target="externalLinks/externalLink61.xml"/><Relationship Id="rId78" Type="http://schemas.openxmlformats.org/officeDocument/2006/relationships/externalLink" Target="externalLinks/externalLink66.xml"/><Relationship Id="rId81" Type="http://schemas.openxmlformats.org/officeDocument/2006/relationships/externalLink" Target="externalLinks/externalLink6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uk\&#1054;&#1073;&#1097;&#1072;&#1103;%20&#1087;&#1072;&#1087;&#1082;&#1072;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teh\common%20files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VODOSN.2007.FAC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1\23-11042011_&#1052;&#1086;&#1085;&#1080;&#1090;&#1086;&#1088;&#1080;&#1085;&#1075;%20&#1092;&#1072;&#1082;&#1090;%202010\&#1041;&#1072;&#1083;&#1072;&#1085;&#1089;&#1099;%20&#1052;&#1054;\&#1042;&#1086;&#1076;&#1072;\&#1048;&#1090;&#1072;&#1090;&#1089;&#1082;&#1086;&#107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&#1058;&#1040;&#1056;&#1048;&#1060;&#1067;%202019/&#1075;.%20&#1058;&#1086;&#1084;&#1089;&#1082;/&#1054;&#1054;&#1054;%20&#1042;&#1048;&#1043;&#1050;/CALC.JOINTCOST.6.70(v1.1.4)_&#1054;&#1054;&#1054;_&#1042;&#1048;&#1043;&#1050;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1058;&#1072;&#1088;&#1080;&#1092;&#1099;_&#1085;&#1072;_2016&#1075;._&#1069;&#1083;\&#1085;_&#1054;&#1054;&#1054;_&#1057;&#1050;&#1057;_&#1085;&#1072;_2016&#1075;\&#1074;%20&#1044;&#1058;&#1056;%20&#1086;&#1082;&#1086;&#1085;&#1095;&#1072;&#1090;&#1077;&#1083;&#1100;&#1085;&#1099;&#1081;%20&#1074;&#1072;&#1088;&#1080;&#1072;&#1085;&#1090;%2012.01.16\2010\_&#1044;&#1054;&#1050;&#1059;&#1052;&#1045;&#1053;&#1058;&#1054;&#1054;&#1041;&#1054;&#1056;&#1054;&#1058;%20&#1087;&#1086;%20&#1090;&#1072;&#1088;&#1080;&#1092;&#1072;&#1084;%202009-10%20&#1075;&#1075;\&#1058;&#1072;&#1088;&#1080;&#1092;&#1099;%20&#1085;&#1072;%202010&#1075;\&#1044;&#1072;&#1085;&#1085;&#1099;&#1077;%20&#1087;&#1088;&#1077;&#1076;&#1087;&#1088;&#1080;&#1103;&#1090;&#1080;&#1081;_2010&#1075;\&#1050;&#1088;&#1080;&#1074;&#1086;&#1096;&#1077;&#1080;&#1085;&#1089;&#1082;&#1080;&#1081;\&#1069;&#1085;&#1077;&#1088;&#1075;&#1086;&#1082;&#1086;&#1084;&#1087;&#1083;&#1077;&#1082;&#1090;%202010_&#1090;&#1077;&#1087;&#1083;&#1086;\&#1055;&#1088;&#1080;&#1083;&#1086;&#1078;&#1077;&#1085;&#1080;&#1077;_8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SolenovaLA\Local%20Settings\Temporary%20Internet%20Files\OLK3\CNP%20Corporate\Portfolio%20Management\Main%20files\Master%20PM%20Tracker%207-25-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77;&#1088;&#1074;&#1086;&#1085;&#1072;&#1095;&#1072;&#1083;&#1100;&#1085;&#1099;&#1077;%20&#1088;&#1072;&#1089;&#1095;&#1077;&#1090;&#1099;\&#1042;&#1086;&#1076;&#1072;,%20&#1089;&#1090;&#1086;&#1082;&#1080;%20&#1058;&#1086;&#1084;&#1089;&#1082;&#1080;&#1081;%20&#1088;&#1072;&#1081;&#1086;&#1085;%202008\&#1042;&#1086;&#1076;&#1072;2008\&#1057;&#1074;&#1077;&#1090;&#1083;&#1099;&#1081;%20&#1074;&#1086;&#1076;&#107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89;&#1077;%20&#1085;&#1072;%202016/&#1058;&#1040;&#1056;&#1048;&#1060;%20&#1085;&#1072;%202016/&#1058;&#1057;&#1054;%202016/&#1055;&#1088;&#1077;&#1076;&#1077;&#1083;&#1100;&#1085;&#1099;&#1077;%20&#1085;&#1072;%202016%20&#1075;&#1086;&#1076;/FORM3.1.2016.SUMMARY_TO(05.06.2015)(&#1060;&#1057;&#1058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0\_&#1044;&#1054;&#1050;&#1059;&#1052;&#1045;&#1053;&#1058;&#1054;&#1054;&#1041;&#1054;&#1056;&#1054;&#1058;%20&#1087;&#1086;%20&#1090;&#1072;&#1088;&#1080;&#1092;&#1072;&#1084;%202009-10%20&#1075;&#1075;\&#1058;&#1072;&#1088;&#1080;&#1092;&#1099;%20&#1085;&#1072;%202010&#1075;\&#1044;&#1072;&#1085;&#1085;&#1099;&#1077;%20&#1087;&#1088;&#1077;&#1076;&#1087;&#1088;&#1080;&#1103;&#1090;&#1080;&#1081;_2010&#1075;\&#1050;&#1072;&#1088;&#1075;&#1072;&#1089;&#1086;&#1082;&#1089;&#1082;&#1080;&#1081;\&#1052;&#1059;&#1055;%20&#1046;&#1050;&#1061;%20&#1050;&#1080;&#1077;&#1074;&#1089;&#1082;&#1086;&#1077;\2._&#1057;&#1084;&#1077;&#1090;&#1072;_&#1044;&#1069;&#1057;_2009&#1075;._&#1050;&#1080;&#1077;&#1074;&#1089;&#1082;&#1080;&#1081;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052;&#1086;&#1080;%20&#1076;&#1086;&#1082;&#1091;&#1084;&#1077;&#1085;&#1090;&#1099;\2012%20&#1043;&#1054;&#1044;\&#1044;&#1054;&#1043;&#1054;&#1042;&#1054;&#1056;&#1067;%202012-2013\&#1054;&#1054;&#1054;%20&#1053;&#1055;&#1055;%20&#1058;&#1086;&#1084;&#1089;&#1082;&#1072;&#1103;%20&#1101;&#1083;&#1077;&#1082;&#1090;&#1088;%20&#1082;&#1086;&#1084;&#1087;%202013\2013\&#1053;&#1086;&#1088;&#1084;&#1072;&#1090;&#1080;&#1074;&#1099;\&#1052;&#1086;&#1080;%20&#1076;&#1086;&#1082;&#1091;&#1084;&#1077;&#1085;&#1090;&#1099;\&#1060;&#1048;&#1048;-&#1040;&#1056;&#1061;&#1048;&#1042;\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2000_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02\pgp_disk$\&#1060;&#1086;&#1088;&#1084;&#1072;-&#1086;&#1090;&#1095;&#1077;&#1090;&#1085;&#1086;&#1089;&#1090;&#1080;\Company%20Level%20forms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L\fincontr\Consolidation\2001_6months\Models\3d_tier\Tier3_6m2001_23.10.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TBO.2007.FAC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SolenovaLA\Local%20Settings\Temporary%20Internet%20Files\OLK3\WEYH\BUDGET19\BUD9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0;&#1088;&#1077;&#1076;&#1080;&#1090;&#1099;,%20&#1073;&#1072;&#1085;&#1082;&#1080;,%20&#1082;&#1086;&#1085;&#1082;&#1091;&#1088;&#1089;&#1099;,%20&#1092;&#1080;&#1083;&#1080;&#1072;&#1083;&#1099;\&#1056;&#1069;&#1050;%202007%20&#1092;&#1080;&#1083;&#1080;&#1072;&#1083;&#1099;\&#1055;&#1072;&#1088;&#1072;&#1073;&#1077;&#1083;&#1100;%20&#1076;&#1083;&#1103;%20&#1056;&#1069;&#1050;%20&#1085;&#1072;%202007&#1075;\&#1056;&#1069;&#1050;%202007%20(&#1090;&#1077;&#1087;&#1083;&#1086;&#1074;&#1072;&#1103;%20&#1101;&#1085;&#1077;&#1088;&#1075;&#1080;&#1103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FORM1\sta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ronina/&#1074;&#1089;&#1103;&#1082;&#1086;&#1077;/&#1040;&#1085;&#1082;&#1077;&#1090;&#1072;%20&#1080;%20&#1055;&#1088;&#1080;&#1083;&#1086;&#1078;&#1077;&#1085;&#1080;&#1103;%202010%20&#1087;&#1091;&#1089;&#1090;&#1099;&#1077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teh\common%20files\&#1057;&#1072;&#1087;&#1077;&#1075;&#1080;&#1085;&#1072;\&#1074;%20&#1056;&#1069;&#1050;\&#1059;&#1083;&#1091;-&#1070;&#1083;\&#1056;&#1069;&#1050;%202009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3;&#1072;%202008%20&#1075;%20%20&#1073;&#1077;&#1079;%20&#1087;&#1072;&#1088;&#1086;&#1083;&#1077;&#1081;\&#1089;%20&#1052;&#1059;&#1055;%20&#1058;&#1069;&#1050;\TSET.NET.2008%20%2007.08.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Temporary%20Internet%20Files\Content.IE5\31VXR87H\&#1048;&#1085;&#1074;&#1077;&#1089;&#1090;&#1087;&#1088;&#1086;&#1075;&#1088;&#1072;&#1084;&#1084;&#1099;\&#1092;&#1086;&#1088;&#1084;&#1072;&#1090;%20&#1045;&#1048;&#1040;&#1057;%20&#1085;&#1072;%202007%20&#1075;&#1086;&#1076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&#1041;&#1072;&#1083;&#1072;&#1085;&#1089;&#1099;%20&#1076;&#1083;&#1103;%20&#1056;&#1069;&#1050;\STOIMO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4\40_15_07_2014%20&#1055;&#1088;&#1077;&#1076;&#1077;&#1083;&#1100;&#1085;&#1099;&#1077;%20&#1069;&#1069;%202015\&#1054;&#1090;&#1087;&#1088;&#1072;&#1074;&#1082;&#1072;%2010.12.2014\3%20&#1074;&#1072;&#1088;&#1080;&#1072;&#1085;&#1090;\PEREDACHA.LIM.2015(v1.0.4)_10.12.14_&#1058;&#105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lmatov\&#1048;&#1085;&#1074;&#1077;&#1089;&#1090;&#1087;&#1088;&#1086;&#1077;&#1082;&#1090;\27%20&#1086;&#1082;&#1090;&#1103;&#1073;&#1088;&#1103;%20-%20&#1095;&#1072;&#1089;%20X\baz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Documents%20and%20Settings\kovrigina.TKS\Local%20Settings\Temporary%20Internet%20Files\Content.IE5\MQ3MWC1K\1\&#1073;\1\&#1041;&#1080;&#1079;&#1085;&#1077;&#1089;_9&#1084;&#1077;&#1089;\&#1041;&#1086;&#1088;&#1080;&#1089;&#1086;&#1074;%20&#1057;.&#1040;.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SolenovaLA\Local%20Settings\Temporary%20Internet%20Files\OLK3\001-kataev\&#1055;&#1044;&#1044;&#1057;\&#1040;&#1074;&#1075;&#1091;&#1089;&#1090;_&#1087;&#1088;&#1086;&#1073;&#1085;&#1099;&#1081;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BPLAN\kolplak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epartments\Economy\&#1041;&#1070;&#1044;&#1046;&#1045;&#1058;&#1067;\&#1056;&#1077;&#1075;&#1083;&#1072;&#1084;&#1077;&#1085;&#1090;&#1099;_&#1087;&#1088;&#1080;&#1082;&#1072;&#1079;&#1099;\&#1042;&#1093;&#1086;&#1076;&#1103;&#1097;&#1080;&#1077;%20&#1086;&#1090;%20&#1089;&#1083;&#1091;&#1078;&#1073;%20%20&#1056;&#1050;&#1057;\&#1054;&#1073;%20&#1086;&#1090;&#1095;&#1077;&#1090;&#1085;&#1086;&#1089;&#1090;&#1080;%20&#1087;&#1086;%20&#1089;&#1095;&#1077;&#1090;&#1072;&#1084;%20&#1074;%20&#1073;&#1072;&#1085;&#1082;&#1072;&#1093;%20&#1087;&#1086;&#1076;&#1088;&#1072;&#1079;&#1076;&#1077;&#1083;&#1077;&#1085;&#1080;&#1081;%20&#1050;&#1069;&#1057;%20&#1061;&#1086;&#1083;&#1076;&#1080;&#1085;&#1075;&#1072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My%20documents\Aluminium%20division\&#1047;&#1072;&#1074;&#1086;&#1076;&#1099;\KRAZ\&#1057;&#1084;&#1077;&#1090;&#1072;%20&#1079;&#1072;&#1090;&#1088;&#1072;&#1090;\&#1057;&#1077;&#1085;&#1090;&#1103;&#1073;&#1088;&#1100;\28.08.00\&#1073;&#1102;&#1076;&#1078;&#1077;&#1090;_&#1089;&#1077;&#1085;&#1090;&#1103;&#1073;&#1088;&#110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y\commerce\Accounts\&#1044;&#1054;&#1055;&#1051;&#1040;&#1058;&#1040;\&#1053;&#1072;%201%20&#1103;&#1085;&#1074;&#1072;&#1088;&#1103;%20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otdel\&#1084;&#1086;&#1080;%20&#1076;&#1086;&#1082;&#1091;&#1084;&#1077;&#1085;&#1090;\EXCEL\&#1057;&#1052;_&#1060;&#1045;&#1042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SolenovaLA\Local%20Settings\Temporary%20Internet%20Files\OLK3\&#1054;&#1090;&#1076;&#1077;&#1083;%20&#1092;&#1080;&#1085;&#1072;&#1085;&#1089;&#1086;&#1074;&#1086;&#1075;&#1086;%20&#1087;&#1083;&#1072;&#1085;&#1080;&#1088;&#1086;&#1074;&#1072;&#1085;&#1103;%20&#1082;&#1086;&#1085;&#1090;&#1088;&#1086;&#1083;&#1103;%20&#1080;%20&#1072;&#1085;&#1072;&#1083;&#1080;&#1079;&#1072;\&#1041;&#1102;&#1076;&#1078;&#1077;&#1090;\&#1040;&#1059;&#1056;_&#1040;&#1048;&#1056;\&#1053;&#1057;_2005_&#1040;&#1048;&#1056;%20v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42;&#1054;&#1044;&#1040;%20&#1080;%20&#1057;&#1058;&#1054;&#1050;&#1048;\&#1057;&#1077;&#1088;&#1075;&#1077;&#1077;&#1074;&#1086;\&#1042;&#1086;&#1076;&#1072;%20&#1057;&#1077;&#1088;&#1075;&#1077;&#1077;&#1074;&#1089;&#1082;&#1086;&#1077;\&#1040;&#1085;&#1082;&#1077;&#1090;&#1072;%20&#1080;%20%20%20&#1055;&#1088;&#1080;&#1083;&#1086;&#1078;&#1077;&#1085;&#1080;&#1103;%2008-0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53;&#1086;&#1074;&#1099;&#1077;%20&#1092;&#1086;&#1088;&#1084;&#1099;%20&#1086;&#1090;&#1095;&#1077;&#1090;&#1085;&#1086;&#1089;&#1090;&#108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VorontsovMV\My%20Documents\&#1044;&#1077;&#1073;&#1080;&#1090;&#1086;&#1088;&#1082;&#1072;\&#1089;&#1090;&#1072;&#1088;&#1099;&#1077;%20&#1092;&#1086;&#1088;&#1084;&#1099;\&#1092;&#1080;&#1085;\&#1053;&#1086;&#1074;&#1072;&#1103;(&#1087;&#1086;&#1089;&#1083;&#1077;&#1076;&#1085;&#1103;&#1103;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&#1040;&#1076;&#1084;&#1080;&#1085;&#1080;&#1089;&#1090;&#1088;&#1072;&#1090;&#1086;&#1088;\&#1052;&#1086;&#1080;%20&#1076;&#1086;&#1082;&#1091;&#1084;&#1077;&#1085;&#1090;&#1099;\&#1058;&#1042;&#1050;%202007&#1075;\&#1056;&#1069;&#1050;%202008&#1075;\&#1040;&#1085;&#1082;&#1077;&#1090;&#1072;%20&#1080;%20&#1055;&#1088;&#1080;&#1083;&#1086;&#1078;&#1077;&#1085;&#1080;&#1103;2007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1058;&#1072;&#1088;&#1080;&#1092;&#1099;_&#1085;&#1072;_2016&#1075;._&#1069;&#1083;\&#1085;_&#1054;&#1054;&#1054;_&#1057;&#1050;&#1057;_&#1085;&#1072;_2016&#1075;\&#1074;%20&#1044;&#1058;&#1056;%20&#1086;&#1082;&#1086;&#1085;&#1095;&#1072;&#1090;&#1077;&#1083;&#1100;&#1085;&#1099;&#1081;%20&#1074;&#1072;&#1088;&#1080;&#1072;&#1085;&#1090;%2012.01.16\2012\&#1056;&#1072;&#1073;&#1086;&#1095;&#1080;&#1077;\&#1053;&#1086;&#1088;&#1084;&#1072;&#1090;&#1080;&#1074;&#1099;%20&#1088;&#1072;&#1089;&#1095;&#1077;&#1090;&#1099;\&#1040;&#1089;&#1080;&#1085;&#1086;&#1074;&#1089;&#1082;&#1080;&#1081;%20&#1088;&#1072;&#1081;&#1086;&#1085;\&#1057;&#1090;&#1088;&#1086;&#1081;&#1048;&#1085;&#1078;&#1077;&#1085;&#1077;&#1088;&#1057;&#1077;&#1088;&#1074;&#1080;&#1089;\&#1048;&#1089;&#1093;&#1086;&#1076;&#1085;&#1099;&#1077;%20&#1076;&#1072;&#1085;&#1085;&#1099;&#1077;\&#1051;&#1072;&#1084;&#1086;&#1085;&#1086;&#1074;%20&#1040;&#1089;&#1080;&#1085;&#1086;\&#1044;&#1086;&#1087;&#1086;&#1083;&#1085;&#1080;&#1090;&#1077;&#1083;&#1100;&#1085;&#1099;&#1077;%20&#1079;&#1072;&#1090;&#1088;&#1072;&#1090;&#1099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ECONOMIST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&#1085;&#1072;%202012-2014%20&#1075;&#1086;&#1076;&#1099;\&#1057;&#1084;&#1077;&#1090;&#1072;%202012%20&#1075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Irina\My%20Documents\Downloads\&#1057;&#1074;&#1086;&#1076;&#1085;&#1072;&#1103;%20&#1090;&#1088;&#1072;&#1085;&#1089;&#1087;&#1086;&#1088;&#1090;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CONOMIST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&#1085;&#1072;%202012-2014%20&#1075;&#1086;&#1076;&#1099;\&#1048;&#1084;&#1091;&#1097;&#1077;&#1089;&#1090;&#1074;&#1086;\&#1057;&#1084;&#1077;&#1090;&#1072;%20&#1085;&#1072;%202012-2014%20&#1075;&#1075;.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4;&#1090;&#1076;&#1077;&#1083;_&#1041;&#1055;\&#1060;&#1080;&#1085;&#1072;&#1085;&#1089;&#1086;&#1074;&#1086;-&#1101;&#1082;&#1086;&#1085;&#1086;&#1084;&#1080;&#1095;&#1077;&#1089;&#1082;&#1080;&#1081;%20&#1086;&#1090;&#1076;&#1077;&#1083;\&#1041;&#1048;&#1047;&#1053;&#1045;&#1057;_&#1055;&#1051;&#1040;&#1053;%202007\&#1089;%20&#1092;&#1086;&#1088;&#1084;&#1091;&#1083;&#1072;&#1084;&#1080;\&#1055;&#1088;&#1080;&#1083;&#1086;&#1078;&#1077;&#1085;&#1080;&#1077;%20&#1082;%20&#1045;&#1041;&#1055;07%20(&#1069;&#1085;&#1077;&#1088;&#1075;&#1086;&#1082;&#1086;&#1084;&#1092;&#1086;&#1088;&#1090;%20&#1057;&#1080;&#1073;&#1080;&#1088;&#1100;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5;&#1083;&#1072;&#1085;%202012\&#1060;&#1086;&#1088;&#1084;&#1099;%20&#1085;&#1072;%202012\12.&#1054;&#1059;&#1040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BatashovaAG\My%20Documents\&#1041;&#1072;&#1090;&#1072;&#1096;&#1086;&#1074;&#1072;\&#1041;&#1055;\1\&#1073;\1\&#1041;&#1080;&#1079;&#1085;&#1077;&#1089;_9&#1084;&#1077;&#1089;\&#1041;&#1072;&#1083;&#1086;&#1074;&#1085;&#1077;&#1074;%20&#1042;.&#1055;.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&#1052;&#1086;&#1080;%20&#1076;&#1086;&#1082;&#1091;&#1084;&#1077;&#1085;&#1090;&#1099;\Planforms%2011\&#1050;&#1085;&#1080;&#1075;&#1072;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63;&#1077;&#1088;&#1085;&#1086;&#1075;&#1086;&#1088;&#1102;&#1082;\&#1058;&#1072;&#1088;&#1080;&#1092;&#1099;%202010%20&#1058;&#1077;&#1087;&#1083;&#1086;%20&#1088;&#1072;&#1073;&#1086;&#1095;&#1080;&#1077;\&#1055;&#1045;&#1056;&#1042;&#1054;&#1052;&#1040;&#1049;&#1057;&#1050;&#1048;&#1049;%20&#1056;&#1040;&#1049;&#1054;&#1053;\&#1050;&#1057;%20&#1053;&#1086;&#1074;&#1086;&#1084;&#1072;&#1088;&#1080;&#1080;&#1085;&#1089;&#1082;&#1086;&#1077;%202010\&#1054;&#1090;%20&#1064;&#1082;&#1086;&#1076;&#1072;\&#1040;&#1085;&#1082;&#1077;&#1090;&#1072;%20&#1080;%20&#1055;&#1088;&#1080;&#1083;&#1086;&#1078;&#1077;&#1085;&#1080;&#1103;%202010&#1053;&#1054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89;&#1077;%20&#1085;&#1072;%202016/&#1058;&#1040;&#1056;&#1048;&#1060;%20&#1085;&#1072;%202016/&#1058;&#1057;&#1054;%202016/&#1048;&#1085;&#1074;&#1077;&#1089;&#1090;&#1075;&#1088;&#1072;&#1076;&#1089;&#1090;&#1088;&#1086;&#1081;/&#1069;&#1050;&#1057;&#1055;&#1045;&#1056;&#1058;&#1048;&#1047;&#1040;%20%202016%20&#1048;&#1053;&#1042;&#1045;&#1057;&#1058;/&#1069;&#1082;&#1089;&#1087;&#1077;&#1088;&#1090;&#1080;&#1079;&#1072;%202016%20&#1048;&#1043;&#1057;.xl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0;&#1086;&#1085;&#1082;&#1091;&#1088;&#1089;&#1099;\&#1082;&#1088;&#1077;&#1076;&#1080;&#1090;&#1085;&#1072;&#1103;%20&#1083;&#1080;&#1085;&#1080;&#1103;%202\&#1040;&#1085;&#1072;&#1083;&#1080;&#1079;%20&#1089;&#1095;&#1077;&#1090;&#1072;%206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&#1052;&#1086;&#1080;%20&#1076;&#1086;&#1082;&#1091;&#1084;&#1077;&#1085;&#1090;&#1099;\Planforms%2011\&#1076;&#1086;&#1084;\PLAN09\&#1060;&#1086;&#1088;&#1084;&#1099;_&#1055;&#1069;&#1054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SolenovaLA\Local%20Settings\Temporary%20Internet%20Files\OLK3\Documents%20and%20Settings\DolinaGA\Local%20Settings\Temporary%20Internet%20Files\OLK52\Program%20Files\&#1052;&#1086;&#1080;%20&#1076;&#1086;&#1082;&#1091;&#1084;&#1077;&#1085;&#1090;&#1099;\postuplenie%20sredstv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4;&#1090;&#1076;&#1077;&#1083;%20&#1041;&#1055;\Nika\&#1058;&#1072;&#1073;&#1083;&#1080;&#1094;&#1072;%20&#1087;&#1086;%20&#1085;&#1086;&#1088;&#1084;&#1072;&#1090;&#1080;&#1074;&#1072;&#1084;%20&#1090;&#1077;&#1087;&#1083;&#1086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p5\&#1076;&#1086;&#1082;&#1091;&#1084;&#1077;&#1085;&#1090;&#1099;%20&#1076;&#1083;&#1103;%20&#1085;&#1072;&#1090;&#1072;&#1083;&#1100;&#1080;\&#1052;&#1086;&#1080;%20&#1076;&#1086;&#1082;&#1091;&#1084;&#1077;&#1085;&#1090;&#1099;\&#1058;&#1040;&#1056;&#1048;&#1060;&#1067;\&#1058;&#1072;&#1088;&#1080;&#1092;&#1099;%202006%20&#1090;&#1077;&#1087;&#1083;&#1086;&#1089;&#1085;&#1072;&#1073;&#1078;&#1077;&#1085;&#1080;&#1077;\&#1090;&#1072;&#1088;&#1080;&#1092;%202006%20&#1090;&#1077;&#1087;&#1083;&#1086;&#1089;&#1085;&#1072;&#1073;&#1078;&#1077;&#1085;&#1080;&#1077;\&#1090;&#1072;&#1088;&#1080;&#1092;%202006%20&#1089;&#1086;&#1089;&#1085;&#1086;&#1074;&#1082;&#1072;\&#1040;&#1085;&#1082;&#1077;&#1090;&#1072;%20&#1080;%20&#1055;&#1088;&#1080;&#1083;&#1086;&#1078;&#1077;&#1085;&#1080;&#1103;%20&#1089;&#1086;&#1089;&#1085;&#1086;&#1074;&#1082;&#1072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SolenovaLA\Local%20Settings\Temporary%20Internet%20Files\OLK3\&#1056;&#1072;&#1073;&#1086;&#1095;&#1080;&#1081;%20&#1082;&#1072;&#1090;&#1072;&#1083;&#1086;&#1075;%20&#1087;&#1086;%20&#1072;&#1085;&#1072;&#1083;&#1080;&#1079;&#1091;\&#1040;&#1085;&#1072;&#1083;&#1080;&#1090;&#1080;&#1095;&#1077;&#1089;&#1082;&#1080;&#1077;%20&#1087;&#1072;&#1087;&#1082;&#1080;\1-&#1103;%20&#1072;&#1085;&#1072;&#1083;&#1080;&#1090;&#1080;&#1095;&#1077;&#1089;&#1082;&#1072;&#1103;\&#1054;&#1057;&#1053;%20%20&#1055;&#1054;&#1050;&#1040;&#1047;.%2098&#1080;99&#1075;&#1075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SolenovaLA\Local%20Settings\Temporary%20Internet%20Files\OLK3\&#1056;&#1072;&#1073;&#1086;&#1095;&#1080;&#1081;%20&#1082;&#1072;&#1090;&#1072;&#1083;&#1086;&#1075;%20&#1087;&#1086;%20&#1072;&#1085;&#1072;&#1083;&#1080;&#1079;&#1091;\A&#1085;%20-%20&#1079;%20&#1090;&#1086;&#1074;&#1072;&#1088;&#1085;&#1086;&#1081;%20&#1087;&#1088;&#1086;&#1076;&#1091;&#1082;.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2011%20&#1075;\2._&#1057;&#1084;&#1077;&#1090;&#1072;_2011&#1075;._&#1054;&#1054;&#1054;_&#1043;&#1086;&#1088;&#1089;&#1077;&#1090;&#1080;_&#1056;&#1069;&#1050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4;&#1090;&#1076;&#1077;&#1083;_&#1041;&#1055;\2005&#1075;\&#1041;&#1055;%20&#1085;&#1072;%202005%20&#1075;&#1086;&#1076;\&#1057;&#1086;&#1075;&#1083;&#1072;&#1089;&#1086;&#1074;&#1072;&#1085;&#1085;&#1099;&#1077;%20&#1076;&#1072;&#1085;&#1085;&#1099;&#1077;\&#1041;&#1055;_2005_&#1058;&#1086;&#1050;&#1057;(1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1\ptodoc\&#1042;&#1096;&#1080;&#1074;&#1094;&#1077;&#1074;\&#1042;.&#1070;\&#1055;&#1086;&#1090;&#1088;&#1077;&#1073;&#1080;&#1090;&#1077;&#1083;&#1080;%202004%20&#1075;&#1086;&#1076;\&#1053;&#1072;&#1075;&#1088;&#1091;&#1079;&#1082;&#1080;%20&#1040;&#1054;&#1056;%20&#1050;&#1077;&#1088;&#1072;&#1084;&#1080;&#1082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0;&#1086;&#1085;&#1082;&#1091;&#1088;&#1089;&#1099;\&#1082;&#1088;&#1077;&#1076;&#1080;&#1090;&#1085;&#1072;&#1103;%20&#1083;&#1080;&#1085;&#1080;&#1103;%202\&#1050;&#1085;&#1080;&#1075;&#1072;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64;&#1082;&#1086;&#1076;&#1072;\&#1056;&#1069;&#1050;%20%202009%20&#1058;&#1077;&#1075;&#1091;&#1083;&#1100;&#1076;&#1077;&#1090;%20&#1074;&#1086;&#1076;&#1072;!\&#1058;&#1077;&#1075;&#1091;&#1083;&#1100;&#1076;&#1077;&#1090;%20&#1074;&#1086;&#1076;&#1072;%20&#1075;&#1086;&#1090;&#1086;&#1074;&#1086;%202008\&#1040;&#1085;&#1082;&#1077;&#1090;&#1072;%20&#1080;%20&#1055;&#1088;&#1080;&#1083;&#1086;&#1078;&#1077;&#1085;&#1080;&#1103;%202008%20&#1056;&#1069;&#105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mina\&#1086;&#1090;&#1095;&#1077;&#1090;&#1099;\&#1054;&#1090;&#1095;&#1077;&#1090;&#1099;\&#1054;&#1082;&#1090;\&#1055;&#1044;&#1044;&#1057;_&#1086;&#1082;&#1090;2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1058;&#1072;&#1088;&#1080;&#1092;&#1099;_&#1085;&#1072;_2016&#1075;._&#1069;&#1083;\&#1085;_&#1054;&#1054;&#1054;_&#1057;&#1050;&#1057;_&#1085;&#1072;_2016&#1075;\&#1074;%20&#1044;&#1058;&#1056;%20&#1086;&#1082;&#1086;&#1085;&#1095;&#1072;&#1090;&#1077;&#1083;&#1100;&#1085;&#1099;&#1081;%20&#1074;&#1072;&#1088;&#1080;&#1072;&#1085;&#1090;%2012.01.16\2009\&#1046;&#1091;&#1088;&#1085;&#1072;&#1083;%202009\&#1040;&#1085;&#1082;&#1077;&#1090;&#1072;%20&#1080;%20&#1055;&#1088;&#1080;&#1083;&#1086;&#1078;&#1077;&#1085;&#1080;&#1103;%202009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APLANT\WORK\PAYPLAN_NET\AllPay\Shifrn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8;&#1072;&#1088;&#1080;&#1092;%20&#1058;&#1069;&#1057;_2020(&#1087;&#1083;&#1072;&#1085;)%20&#1092;&#1072;&#1082;&#1090;%202018\&#1057;&#1084;&#1077;&#1090;&#1072;%20&#1085;&#1072;%20&#1089;&#1086;&#1075;&#1083;&#1072;&#1089;&#1086;&#1074;&#1072;&#1085;&#1080;&#1077;%202020%20&#1048;&#1058;&#1054;&#1043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ИПЦ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  <sheetName val="Снижение производительности"/>
      <sheetName val="Анкета"/>
      <sheetName val="списки"/>
      <sheetName val="91-2"/>
      <sheetName val="НПП80 "/>
      <sheetName val="Èíñòðóêöèÿ"/>
      <sheetName val="Ñïèñîê îðãàíèçàöèé"/>
      <sheetName val="Áàëàíñ"/>
      <sheetName val="Ñìåòà"/>
      <sheetName val="Êîììåíòàðèè"/>
      <sheetName val="Ïðîâåðêà"/>
      <sheetName val="Äèàïàçîíû"/>
      <sheetName val="Çàãîëîâîê2"/>
      <sheetName val="Çàãîëîâîê"/>
      <sheetName val="Ñíèæåíèå ïðîèçâîäèòåëüíîñòè"/>
      <sheetName val="Àíêåòà"/>
      <sheetName val="ñïèñêè"/>
      <sheetName val="Лист1"/>
      <sheetName val="Лист2"/>
      <sheetName val="Справочники"/>
      <sheetName val="28"/>
      <sheetName val="29"/>
      <sheetName val="20"/>
      <sheetName val="21"/>
      <sheetName val="25"/>
      <sheetName val="26"/>
      <sheetName val="27"/>
      <sheetName val="19"/>
      <sheetName val="22"/>
      <sheetName val="24"/>
    </sheetNames>
    <sheetDataSet>
      <sheetData sheetId="0"/>
      <sheetData sheetId="1">
        <row r="2">
          <cell r="R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R2" t="str">
            <v/>
          </cell>
          <cell r="X2" t="str">
            <v>Александровское</v>
          </cell>
        </row>
        <row r="3">
          <cell r="X3" t="str">
            <v>Асиновское городское поселение</v>
          </cell>
        </row>
        <row r="4">
          <cell r="X4" t="str">
            <v>Бакчарское</v>
          </cell>
        </row>
        <row r="5">
          <cell r="X5" t="str">
            <v>Баткатское</v>
          </cell>
        </row>
        <row r="6">
          <cell r="X6" t="str">
            <v>Батуринское</v>
          </cell>
        </row>
        <row r="7">
          <cell r="X7" t="str">
            <v>Белоярское городское поселение</v>
          </cell>
        </row>
        <row r="8">
          <cell r="X8" t="str">
            <v>Богашевское</v>
          </cell>
        </row>
        <row r="9">
          <cell r="X9" t="str">
            <v>Большедороховское</v>
          </cell>
        </row>
        <row r="10">
          <cell r="X10" t="str">
            <v>Вертикосское</v>
          </cell>
        </row>
        <row r="11">
          <cell r="X11" t="str">
            <v>Володинское</v>
          </cell>
        </row>
        <row r="12">
          <cell r="X12" t="str">
            <v>Воронинское</v>
          </cell>
        </row>
        <row r="13">
          <cell r="X13" t="str">
            <v>Высоковское</v>
          </cell>
        </row>
        <row r="14">
          <cell r="X14" t="str">
            <v>городской округ "Город Кедровый"</v>
          </cell>
        </row>
        <row r="15">
          <cell r="X15" t="str">
            <v>городской округ "Город Стрежевой"</v>
          </cell>
        </row>
        <row r="16">
          <cell r="X16" t="str">
            <v>городской округ "Город Томск"</v>
          </cell>
        </row>
        <row r="17">
          <cell r="X17" t="str">
            <v>городской округ ЗАТО Северск</v>
          </cell>
        </row>
        <row r="18">
          <cell r="X18" t="str">
            <v>Дубровское</v>
          </cell>
        </row>
        <row r="19">
          <cell r="X19" t="str">
            <v>заводское</v>
          </cell>
        </row>
        <row r="20">
          <cell r="X20" t="str">
            <v>Заречное</v>
          </cell>
        </row>
        <row r="21">
          <cell r="X21" t="str">
            <v>Зональненское</v>
          </cell>
        </row>
        <row r="22">
          <cell r="X22" t="str">
            <v>Зоркальцевское</v>
          </cell>
        </row>
        <row r="23">
          <cell r="X23" t="str">
            <v>Зырянское</v>
          </cell>
        </row>
        <row r="24">
          <cell r="X24" t="str">
            <v>Инкинское</v>
          </cell>
        </row>
        <row r="25">
          <cell r="X25" t="str">
            <v>Итатское</v>
          </cell>
        </row>
        <row r="26">
          <cell r="X26" t="str">
            <v>Иштанское</v>
          </cell>
        </row>
        <row r="27">
          <cell r="X27" t="str">
            <v>Калтайское</v>
          </cell>
        </row>
        <row r="28">
          <cell r="X28" t="str">
            <v>Каргасокское</v>
          </cell>
        </row>
        <row r="29">
          <cell r="X29" t="str">
            <v>Катайгинское</v>
          </cell>
        </row>
        <row r="30">
          <cell r="X30" t="str">
            <v>Клюквинское</v>
          </cell>
        </row>
        <row r="31">
          <cell r="X31" t="str">
            <v>Кожевниковское</v>
          </cell>
        </row>
        <row r="32">
          <cell r="X32" t="str">
            <v>Колпашевское городское поселение</v>
          </cell>
        </row>
        <row r="33">
          <cell r="X33" t="str">
            <v>Комсомольское</v>
          </cell>
        </row>
        <row r="34">
          <cell r="X34" t="str">
            <v>Копыловское</v>
          </cell>
        </row>
        <row r="35">
          <cell r="X35" t="str">
            <v>Корниловское</v>
          </cell>
        </row>
        <row r="36">
          <cell r="X36" t="str">
            <v>Красноярское</v>
          </cell>
        </row>
        <row r="37">
          <cell r="X37" t="str">
            <v>Кривошеинское</v>
          </cell>
        </row>
        <row r="38">
          <cell r="X38" t="str">
            <v>Куяновское</v>
          </cell>
        </row>
        <row r="39">
          <cell r="X39" t="str">
            <v>Лукашкин-Ярское</v>
          </cell>
        </row>
        <row r="40">
          <cell r="X40" t="str">
            <v>Малиновское</v>
          </cell>
        </row>
        <row r="41">
          <cell r="X41" t="str">
            <v>Межениновское</v>
          </cell>
        </row>
        <row r="42">
          <cell r="X42" t="str">
            <v>Мирненское</v>
          </cell>
        </row>
        <row r="43">
          <cell r="X43" t="str">
            <v>Михайловское</v>
          </cell>
        </row>
        <row r="44">
          <cell r="X44" t="str">
            <v>Молчановское</v>
          </cell>
        </row>
        <row r="45">
          <cell r="X45" t="str">
            <v>Моряковское</v>
          </cell>
        </row>
        <row r="46">
          <cell r="X46" t="str">
            <v>Назинское</v>
          </cell>
        </row>
        <row r="47">
          <cell r="X47" t="str">
            <v>Наргинское</v>
          </cell>
        </row>
        <row r="48">
          <cell r="X48" t="str">
            <v>Нарымское</v>
          </cell>
        </row>
        <row r="49">
          <cell r="X49" t="str">
            <v>Наумовское</v>
          </cell>
        </row>
        <row r="50">
          <cell r="X50" t="str">
            <v>Новиковское</v>
          </cell>
        </row>
        <row r="51">
          <cell r="X51" t="str">
            <v>Нововасюганское</v>
          </cell>
        </row>
        <row r="52">
          <cell r="X52" t="str">
            <v>Новокривошеинское</v>
          </cell>
        </row>
        <row r="53">
          <cell r="X53" t="str">
            <v>Новокусковское</v>
          </cell>
        </row>
        <row r="54">
          <cell r="X54" t="str">
            <v>Новомариинское</v>
          </cell>
        </row>
        <row r="55">
          <cell r="X55" t="str">
            <v>Новониколаевское</v>
          </cell>
        </row>
        <row r="56">
          <cell r="X56" t="str">
            <v>Новорождественское</v>
          </cell>
        </row>
        <row r="57">
          <cell r="X57" t="str">
            <v>Новоселовское</v>
          </cell>
        </row>
        <row r="58">
          <cell r="X58" t="str">
            <v>Новосельцевское</v>
          </cell>
        </row>
        <row r="59">
          <cell r="X59" t="str">
            <v>Октябрьское</v>
          </cell>
        </row>
        <row r="60">
          <cell r="X60" t="str">
            <v>орловское</v>
          </cell>
        </row>
        <row r="61">
          <cell r="X61" t="str">
            <v>Парабельское</v>
          </cell>
        </row>
        <row r="62">
          <cell r="X62" t="str">
            <v>Первомайское</v>
          </cell>
        </row>
        <row r="63">
          <cell r="X63" t="str">
            <v>Петровское</v>
          </cell>
        </row>
        <row r="64">
          <cell r="X64" t="str">
            <v>Побединское</v>
          </cell>
        </row>
        <row r="65">
          <cell r="X65" t="str">
            <v>Подгорнское</v>
          </cell>
        </row>
        <row r="66">
          <cell r="X66" t="str">
            <v>Пудовское</v>
          </cell>
        </row>
        <row r="67">
          <cell r="X67" t="str">
            <v>Рыбаловское</v>
          </cell>
        </row>
        <row r="68">
          <cell r="X68" t="str">
            <v>Сайгинское</v>
          </cell>
        </row>
        <row r="69">
          <cell r="X69" t="str">
            <v>Сергеевское</v>
          </cell>
        </row>
        <row r="70">
          <cell r="X70" t="str">
            <v>Сосновское</v>
          </cell>
        </row>
        <row r="71">
          <cell r="X71" t="str">
            <v>Спасское</v>
          </cell>
        </row>
        <row r="72">
          <cell r="X72" t="str">
            <v>Среднетымское</v>
          </cell>
        </row>
        <row r="73">
          <cell r="X73" t="str">
            <v>Старицинское</v>
          </cell>
        </row>
        <row r="74">
          <cell r="X74" t="str">
            <v>Староювалинское</v>
          </cell>
        </row>
        <row r="75">
          <cell r="X75" t="str">
            <v>Степановское</v>
          </cell>
        </row>
        <row r="76">
          <cell r="X76" t="str">
            <v>Тегульдетское</v>
          </cell>
        </row>
        <row r="77">
          <cell r="X77" t="str">
            <v>Тунгусовское</v>
          </cell>
        </row>
        <row r="78">
          <cell r="X78" t="str">
            <v>Турунтаевское</v>
          </cell>
        </row>
        <row r="79">
          <cell r="X79" t="str">
            <v>Тымское</v>
          </cell>
        </row>
        <row r="80">
          <cell r="X80" t="str">
            <v>Улу-Юльское</v>
          </cell>
        </row>
        <row r="81">
          <cell r="X81" t="str">
            <v>Чажемтовское</v>
          </cell>
        </row>
        <row r="82">
          <cell r="X82" t="str">
            <v>Черноярское</v>
          </cell>
        </row>
        <row r="83">
          <cell r="X83" t="str">
            <v>Шегарское</v>
          </cell>
        </row>
        <row r="84">
          <cell r="X84" t="str">
            <v>ягоднинское</v>
          </cell>
        </row>
        <row r="85">
          <cell r="X85" t="str">
            <v>Ягодное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Список организаций"/>
      <sheetName val="Свод"/>
      <sheetName val="Ошибки загрузки"/>
      <sheetName val="Баланс производство"/>
      <sheetName val="Баланс транспортировка"/>
      <sheetName val="Расходы организации"/>
      <sheetName val="Расходы на реализацию"/>
      <sheetName val="Комментарии"/>
      <sheetName val="Проверка"/>
      <sheetName val="Диапазоны"/>
      <sheetName val="TEHSHEET"/>
      <sheetName val="PLAN10_DATA_REGION"/>
      <sheetName val="REESTR_ORG"/>
      <sheetName val="REESTR_FILTERED"/>
      <sheetName val="REESTR_MO"/>
      <sheetName val="modAddUpdOrg"/>
      <sheetName val="modHyp"/>
      <sheetName val="modProv"/>
      <sheetName val="AllSheetsInThisWorkbook"/>
      <sheetName val="modReestr"/>
      <sheetName val="modfrmOrg"/>
      <sheetName val="modfrmReestr"/>
      <sheetName val="modfrmReestrPreviousPeriod"/>
      <sheetName val="modCommandButton"/>
      <sheetName val="modDataRegion"/>
      <sheetName val="modLoad"/>
      <sheetName val="Смета 2012"/>
      <sheetName val="Название"/>
    </sheetNames>
    <sheetDataSet>
      <sheetData sheetId="0">
        <row r="6">
          <cell r="I6" t="str">
            <v>Томский</v>
          </cell>
        </row>
      </sheetData>
      <sheetData sheetId="1">
        <row r="1">
          <cell r="A1" t="str">
            <v>D:\Офис\Балансы2010\Факт\ВС\attachment.xls</v>
          </cell>
        </row>
      </sheetData>
      <sheetData sheetId="2" refreshError="1">
        <row r="1">
          <cell r="L1" t="str">
            <v>осуществляет деятельность только в одном МО</v>
          </cell>
        </row>
        <row r="6">
          <cell r="I6" t="str">
            <v>Томский</v>
          </cell>
        </row>
      </sheetData>
      <sheetData sheetId="3">
        <row r="2">
          <cell r="D2" t="str">
            <v>Александровский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D:\Офис\Балансы2010\Факт\ВС\attachment.xls</v>
          </cell>
        </row>
        <row r="2">
          <cell r="A2" t="str">
            <v>D:\Офис\Балансы2010\Факт\ВС\attachment.xlsm</v>
          </cell>
        </row>
        <row r="3">
          <cell r="A3" t="str">
            <v>D:\Офис\Балансы2010\Факт\ВС\BALANCE.VODOSN.2010.FACT(v1.2).xls</v>
          </cell>
        </row>
        <row r="4">
          <cell r="A4" t="str">
            <v>D:\Офис\Балансы2010\Факт\ВС\BALANCE.VODOSN.2010.FACT(v0.1).xls</v>
          </cell>
        </row>
        <row r="5">
          <cell r="A5" t="str">
            <v>D:\Офис\Балансы2010\Факт\ВС\BALANCE.VODOSN.2010.FACT(v0.1)_at.xls</v>
          </cell>
        </row>
        <row r="6">
          <cell r="A6" t="str">
            <v>D:\Офис\Балансы2010\Факт\ВС\BALANCE.VODOSN.2010.FACT(v0.1)_sv.xls</v>
          </cell>
        </row>
        <row r="7">
          <cell r="A7" t="str">
            <v>D:\Офис\Балансы2010\Факт\ВС\BALANCE.VODOSN.2010.FACT(v0.1)_test.xls</v>
          </cell>
        </row>
        <row r="8">
          <cell r="A8" t="str">
            <v>D:\Офис\Балансы2010\Факт\ВС\BALANCE.VODOSN.2010.PLAN(v1.0.1).xls</v>
          </cell>
        </row>
      </sheetData>
      <sheetData sheetId="12" refreshError="1">
        <row r="1">
          <cell r="L1" t="str">
            <v>осуществляет деятельность только в одном МО</v>
          </cell>
        </row>
        <row r="2">
          <cell r="L2" t="str">
            <v>учет затрат осуществляется дифференцировано по МО</v>
          </cell>
        </row>
        <row r="3">
          <cell r="L3" t="str">
            <v>дифференцированный учет затрат ОКК по МО отсутствует</v>
          </cell>
        </row>
      </sheetData>
      <sheetData sheetId="13"/>
      <sheetData sheetId="14"/>
      <sheetData sheetId="15"/>
      <sheetData sheetId="16" refreshError="1">
        <row r="2">
          <cell r="D2" t="str">
            <v>Александровский</v>
          </cell>
        </row>
        <row r="3">
          <cell r="D3" t="str">
            <v>Асиновский</v>
          </cell>
        </row>
        <row r="4">
          <cell r="D4" t="str">
            <v>Бакчарский</v>
          </cell>
        </row>
        <row r="5">
          <cell r="D5" t="str">
            <v>Верхнекетский</v>
          </cell>
        </row>
        <row r="6">
          <cell r="D6" t="str">
            <v>Городской округ "Город Томск"</v>
          </cell>
        </row>
        <row r="7">
          <cell r="D7" t="str">
            <v>Городской округ "ЗАТО Северск"</v>
          </cell>
        </row>
        <row r="8">
          <cell r="D8" t="str">
            <v>Городской округ "Пудинское"</v>
          </cell>
        </row>
        <row r="9">
          <cell r="D9" t="str">
            <v>Городской округ "город Стрежевой"</v>
          </cell>
        </row>
        <row r="10">
          <cell r="D10" t="str">
            <v>Зырянский</v>
          </cell>
        </row>
        <row r="11">
          <cell r="D11" t="str">
            <v>Каргасокский</v>
          </cell>
        </row>
        <row r="12">
          <cell r="D12" t="str">
            <v>Кожевниковский</v>
          </cell>
        </row>
        <row r="13">
          <cell r="D13" t="str">
            <v>Колпашевский</v>
          </cell>
        </row>
        <row r="14">
          <cell r="D14" t="str">
            <v>Кривошеинский</v>
          </cell>
        </row>
        <row r="15">
          <cell r="D15" t="str">
            <v>Молчановский</v>
          </cell>
        </row>
        <row r="16">
          <cell r="D16" t="str">
            <v>Парабельский</v>
          </cell>
        </row>
        <row r="17">
          <cell r="D17" t="str">
            <v>Первомайский</v>
          </cell>
        </row>
        <row r="18">
          <cell r="D18" t="str">
            <v>Тегульдетский</v>
          </cell>
        </row>
        <row r="19">
          <cell r="D19" t="str">
            <v>Томский</v>
          </cell>
        </row>
        <row r="20">
          <cell r="D20" t="str">
            <v>Чаинский</v>
          </cell>
        </row>
        <row r="21">
          <cell r="D21" t="str">
            <v>Шегарский</v>
          </cell>
        </row>
        <row r="110">
          <cell r="B110" t="str">
            <v>Богашевское</v>
          </cell>
        </row>
        <row r="111">
          <cell r="B111" t="str">
            <v>Воронинское</v>
          </cell>
        </row>
        <row r="112">
          <cell r="B112" t="str">
            <v>Заречное</v>
          </cell>
        </row>
        <row r="113">
          <cell r="B113" t="str">
            <v>Зональненское</v>
          </cell>
        </row>
        <row r="114">
          <cell r="B114" t="str">
            <v>Зоркальцевское</v>
          </cell>
        </row>
        <row r="115">
          <cell r="B115" t="str">
            <v>Итатское</v>
          </cell>
        </row>
        <row r="116">
          <cell r="B116" t="str">
            <v>Калтайское</v>
          </cell>
        </row>
        <row r="117">
          <cell r="B117" t="str">
            <v>Копыловское</v>
          </cell>
        </row>
        <row r="118">
          <cell r="B118" t="str">
            <v>Корниловское</v>
          </cell>
        </row>
        <row r="119">
          <cell r="B119" t="str">
            <v>Малиновское</v>
          </cell>
        </row>
        <row r="120">
          <cell r="B120" t="str">
            <v>Межениновское</v>
          </cell>
        </row>
        <row r="121">
          <cell r="B121" t="str">
            <v>Мирненское</v>
          </cell>
        </row>
        <row r="122">
          <cell r="B122" t="str">
            <v>Моряковское</v>
          </cell>
        </row>
        <row r="123">
          <cell r="B123" t="str">
            <v>Наумовское</v>
          </cell>
        </row>
        <row r="124">
          <cell r="B124" t="str">
            <v>Новорождественское</v>
          </cell>
        </row>
        <row r="125">
          <cell r="B125" t="str">
            <v>Октябрьское</v>
          </cell>
        </row>
        <row r="126">
          <cell r="B126" t="str">
            <v>Рыбаловское</v>
          </cell>
        </row>
        <row r="127">
          <cell r="B127" t="str">
            <v>Спасское</v>
          </cell>
        </row>
        <row r="128">
          <cell r="B128" t="str">
            <v>Томский</v>
          </cell>
        </row>
        <row r="129">
          <cell r="B129" t="str">
            <v>Турунтаевское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Список листов "/>
      <sheetName val="Титульный"/>
      <sheetName val="Документы"/>
      <sheetName val="Справочники"/>
      <sheetName val="Заявки по сферам"/>
      <sheetName val="Сметы"/>
      <sheetName val="Характеристики предприятия"/>
      <sheetName val="Энергоресурсы"/>
      <sheetName val="Потребление электроэнергии"/>
      <sheetName val="Амортизация"/>
      <sheetName val="Аренда"/>
      <sheetName val="Земельные участки"/>
      <sheetName val="Ремонты"/>
      <sheetName val="Коэффициент невыходов"/>
      <sheetName val="Руководящий персонал"/>
      <sheetName val="Охрана труда - справочник"/>
      <sheetName val="ФОТ (руководство)"/>
      <sheetName val="База распределения"/>
      <sheetName val="Смета ОХР"/>
      <sheetName val="Смета сбыт"/>
      <sheetName val="Смета 3"/>
      <sheetName val="Отчет по форме №2"/>
      <sheetName val="Комментарии"/>
      <sheetName val="Проверка"/>
      <sheetName val="TEHSHEET"/>
      <sheetName val="et_union"/>
      <sheetName val="DOCS_DEPENDENCY"/>
      <sheetName val="modfrmDOCSPicker"/>
      <sheetName val="modProv"/>
      <sheetName val="REESTR_ORG"/>
      <sheetName val="modDocsComsAPI"/>
      <sheetName val="modCheckCyan"/>
      <sheetName val="modfrmReestr"/>
      <sheetName val="modfrmListObject"/>
      <sheetName val="modProvGeneralProc"/>
      <sheetName val="modfrmURL"/>
      <sheetName val="REESTR_VDET"/>
      <sheetName val="REESTR_OKVED"/>
      <sheetName val="modFill"/>
      <sheetName val="modIHLCommandBar"/>
      <sheetName val="modHyp"/>
      <sheetName val="modList00"/>
      <sheetName val="modClassifierValidate"/>
      <sheetName val="modHTTP"/>
      <sheetName val="modThisWorkbook"/>
      <sheetName val="modfrmSecretCode"/>
      <sheetName val="modfrmReestrVdet"/>
      <sheetName val="AllSheetsInThisWorkbook"/>
      <sheetName val="modUpdTemplMain"/>
      <sheetName val="modfrmCheckUpdates"/>
      <sheetName val="modInstruction"/>
      <sheetName val="modReestr"/>
      <sheetName val="modList01"/>
      <sheetName val="modList02"/>
      <sheetName val="modList03"/>
      <sheetName val="modList07"/>
      <sheetName val="modList08"/>
      <sheetName val="modList09"/>
      <sheetName val="modList11"/>
      <sheetName val="modList13"/>
      <sheetName val="modList16"/>
      <sheetName val="modList17"/>
      <sheetName val="modList10"/>
      <sheetName val="modList06"/>
      <sheetName val="modListComm"/>
      <sheetName val="modList20"/>
      <sheetName val="CALC.JOINTCOST.6.70(v1.1"/>
    </sheetNames>
    <sheetDataSet>
      <sheetData sheetId="0"/>
      <sheetData sheetId="1"/>
      <sheetData sheetId="2"/>
      <sheetData sheetId="3">
        <row r="7">
          <cell r="F7">
            <v>2019</v>
          </cell>
        </row>
        <row r="20">
          <cell r="F20" t="str">
            <v>нет</v>
          </cell>
        </row>
      </sheetData>
      <sheetData sheetId="4"/>
      <sheetData sheetId="5">
        <row r="113">
          <cell r="G113">
            <v>1</v>
          </cell>
          <cell r="H113">
            <v>2</v>
          </cell>
          <cell r="I113">
            <v>3</v>
          </cell>
          <cell r="J113">
            <v>4</v>
          </cell>
          <cell r="K113" t="str">
            <v>Особый</v>
          </cell>
        </row>
      </sheetData>
      <sheetData sheetId="6"/>
      <sheetData sheetId="7">
        <row r="15">
          <cell r="E15" t="str">
            <v>Общехозяйственные расходы</v>
          </cell>
        </row>
      </sheetData>
      <sheetData sheetId="8"/>
      <sheetData sheetId="9">
        <row r="5">
          <cell r="J5" t="str">
            <v>По данным организации2015фактГод</v>
          </cell>
        </row>
      </sheetData>
      <sheetData sheetId="10"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</row>
        <row r="27"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</sheetData>
      <sheetData sheetId="11">
        <row r="6">
          <cell r="Y6">
            <v>0</v>
          </cell>
        </row>
      </sheetData>
      <sheetData sheetId="12">
        <row r="6">
          <cell r="AA6">
            <v>0</v>
          </cell>
        </row>
      </sheetData>
      <sheetData sheetId="13"/>
      <sheetData sheetId="14">
        <row r="5">
          <cell r="AC5" t="str">
            <v>По данным организации2015фактГод</v>
          </cell>
        </row>
      </sheetData>
      <sheetData sheetId="15"/>
      <sheetData sheetId="16"/>
      <sheetData sheetId="17"/>
      <sheetData sheetId="18">
        <row r="5">
          <cell r="I5" t="str">
            <v>По данным организации2015фактГод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да</v>
          </cell>
          <cell r="B3" t="str">
            <v>Общехозяйственные расходы</v>
          </cell>
          <cell r="E3" t="str">
            <v>Собственность</v>
          </cell>
          <cell r="F3" t="str">
            <v>Собственность</v>
          </cell>
          <cell r="G3" t="str">
            <v>Аренда</v>
          </cell>
          <cell r="H3" t="str">
            <v>движимое</v>
          </cell>
          <cell r="I3" t="str">
            <v>ОСН</v>
          </cell>
          <cell r="J3" t="str">
            <v>договор лизинга</v>
          </cell>
          <cell r="K3" t="str">
            <v>Выручка</v>
          </cell>
          <cell r="M3" t="str">
            <v>Капитальный ремонт</v>
          </cell>
          <cell r="N3" t="str">
            <v>Хозяйственный способ</v>
          </cell>
          <cell r="O3" t="str">
            <v>ФОТ ремонтного персонала</v>
          </cell>
          <cell r="P3" t="str">
            <v>Тарифные средства</v>
          </cell>
          <cell r="Q3" t="str">
            <v>транспортные расходы отсутствуют</v>
          </cell>
          <cell r="R3" t="str">
            <v>Собственные</v>
          </cell>
          <cell r="S3" t="str">
            <v>рабочее</v>
          </cell>
          <cell r="T3" t="str">
            <v>ВН1</v>
          </cell>
          <cell r="U3" t="str">
            <v>одноставочный</v>
          </cell>
          <cell r="V3" t="str">
            <v>АУП</v>
          </cell>
          <cell r="X3">
            <v>0</v>
          </cell>
          <cell r="Y3" t="str">
            <v>Не привязан к земельному участку</v>
          </cell>
        </row>
        <row r="4">
          <cell r="A4" t="str">
            <v>нет</v>
          </cell>
          <cell r="B4" t="str">
            <v>Сбыт тепловой энергии</v>
          </cell>
          <cell r="E4" t="str">
            <v>Аренда</v>
          </cell>
          <cell r="F4" t="str">
            <v>Хозяйственное ведение</v>
          </cell>
          <cell r="G4" t="str">
            <v>Безвозмездное пользование</v>
          </cell>
          <cell r="H4" t="str">
            <v>недвижимое</v>
          </cell>
          <cell r="I4" t="str">
            <v>УСН (Д-Р)</v>
          </cell>
          <cell r="J4" t="str">
            <v>коцессионное соглашение</v>
          </cell>
          <cell r="K4" t="str">
            <v>Прямые расходы</v>
          </cell>
          <cell r="M4" t="str">
            <v>Текущий ремонт</v>
          </cell>
          <cell r="N4" t="str">
            <v>Подрядный способ</v>
          </cell>
          <cell r="O4" t="str">
            <v>Страховые взносы ремонтного персонала</v>
          </cell>
          <cell r="P4" t="str">
            <v>Собственные средства</v>
          </cell>
          <cell r="Q4" t="str">
            <v>осуществляется организацией самостоятельно</v>
          </cell>
          <cell r="R4" t="str">
            <v>Покупные</v>
          </cell>
          <cell r="S4" t="str">
            <v>ремонт</v>
          </cell>
          <cell r="T4" t="str">
            <v>ВН</v>
          </cell>
          <cell r="U4" t="str">
            <v>двухставочный</v>
          </cell>
          <cell r="V4" t="str">
            <v>ИТР</v>
          </cell>
          <cell r="X4">
            <v>25</v>
          </cell>
        </row>
        <row r="5">
          <cell r="B5" t="str">
            <v>Транспортные расходы (сторонние)</v>
          </cell>
          <cell r="E5" t="str">
            <v>Хозяйственное ведение</v>
          </cell>
          <cell r="F5" t="str">
            <v>Оперативное управление</v>
          </cell>
          <cell r="G5" t="str">
            <v>Лизинг</v>
          </cell>
          <cell r="I5" t="str">
            <v>УСН (Д)</v>
          </cell>
          <cell r="J5" t="str">
            <v>долгосрочный договор аренды</v>
          </cell>
          <cell r="K5" t="str">
            <v>ФОТ производственного персонала</v>
          </cell>
          <cell r="M5" t="str">
            <v>Регламентные работы</v>
          </cell>
          <cell r="O5" t="str">
            <v>Материалы</v>
          </cell>
          <cell r="P5" t="str">
            <v>Средства муниципального бюджета</v>
          </cell>
          <cell r="Q5" t="str">
            <v>оказывается сторонними организациями</v>
          </cell>
          <cell r="S5" t="str">
            <v>резерв</v>
          </cell>
          <cell r="T5" t="str">
            <v>СН1</v>
          </cell>
          <cell r="V5" t="str">
            <v>МОП</v>
          </cell>
          <cell r="X5">
            <v>37</v>
          </cell>
        </row>
        <row r="6">
          <cell r="E6" t="str">
            <v>Оперативное управление</v>
          </cell>
          <cell r="F6" t="str">
            <v>Концессионное соглашение</v>
          </cell>
          <cell r="G6" t="str">
            <v>Бесхозяйный объект</v>
          </cell>
          <cell r="O6" t="str">
            <v>Транспортные расходы</v>
          </cell>
          <cell r="P6" t="str">
            <v>Средства регионального бюджета</v>
          </cell>
          <cell r="Q6" t="str">
            <v>осуществляется организацией самостоятельно + оказывается сторонними организациями</v>
          </cell>
          <cell r="T6" t="str">
            <v>СН2</v>
          </cell>
          <cell r="X6">
            <v>61</v>
          </cell>
        </row>
        <row r="7">
          <cell r="E7" t="str">
            <v>Безвозмездное пользование</v>
          </cell>
          <cell r="F7" t="str">
            <v>Доверительное управление имуществом</v>
          </cell>
          <cell r="O7" t="str">
            <v>Прочие расходы</v>
          </cell>
          <cell r="P7" t="str">
            <v>Средства федерального бюджета</v>
          </cell>
          <cell r="T7" t="str">
            <v>НН</v>
          </cell>
          <cell r="X7">
            <v>85</v>
          </cell>
        </row>
        <row r="8">
          <cell r="E8" t="str">
            <v>Концессионное соглашение</v>
          </cell>
          <cell r="F8" t="str">
            <v>Возмездное оказание услуг</v>
          </cell>
          <cell r="P8" t="str">
            <v>Заемные средства</v>
          </cell>
          <cell r="X8">
            <v>121</v>
          </cell>
        </row>
        <row r="9">
          <cell r="E9" t="str">
            <v>Лизинг</v>
          </cell>
          <cell r="P9" t="str">
            <v>Прочие средства</v>
          </cell>
          <cell r="X9">
            <v>181</v>
          </cell>
        </row>
        <row r="10">
          <cell r="E10" t="str">
            <v>Доверительное управление имуществом</v>
          </cell>
          <cell r="X10">
            <v>241</v>
          </cell>
        </row>
        <row r="11">
          <cell r="E11" t="str">
            <v>Бесхозяйный объект</v>
          </cell>
          <cell r="X11">
            <v>301</v>
          </cell>
        </row>
        <row r="12">
          <cell r="E12" t="str">
            <v>Возмездное оказание услуг</v>
          </cell>
          <cell r="X12">
            <v>361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2.2 ОХР"/>
      <sheetName val="Прил 3.1 Сбыт"/>
      <sheetName val="Прил 3.2 Проч.цех."/>
      <sheetName val="2.2 и 3.2. Расш"/>
      <sheetName val="Прил 5.2 Трансп"/>
      <sheetName val="ГСМ"/>
      <sheetName val="Пр.7.1. Спецодежда"/>
      <sheetName val="Прил 7.3 Вспом."/>
      <sheetName val="Пр.8.2_АУП"/>
      <sheetName val="Пр.8.2_Автопарк"/>
      <sheetName val="Пр.8.2_Кривошеино"/>
      <sheetName val="Пр.8.2_Петровка"/>
      <sheetName val="Пр.8.2_Новокривошеино"/>
      <sheetName val="Пр.8.2_Володино"/>
      <sheetName val="Пр.8.2_Пудовка"/>
      <sheetName val="Пр.8.2_Иштан"/>
      <sheetName val="Прил 10.2 Топл.цена"/>
      <sheetName val="Пр.11.2_Кривошеино"/>
      <sheetName val="Пр.11.2_Петровка"/>
      <sheetName val="Пр.11.2_Новокривошеино"/>
      <sheetName val="Пр.11.2_Володино"/>
      <sheetName val="Пр.11.2_Пудовка"/>
      <sheetName val="Пр.11.2_Иштан"/>
      <sheetName val="штат"/>
      <sheetName val="ЕТС"/>
      <sheetName val="Числ_вод"/>
      <sheetName val="Числ_АУП"/>
      <sheetName val="Числ_Автопарк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5">
          <cell r="B5" t="str">
            <v>теплоснабжение</v>
          </cell>
        </row>
        <row r="7">
          <cell r="B7" t="str">
            <v>__________________________ (П.Б. Голинцев)</v>
          </cell>
        </row>
        <row r="9">
          <cell r="B9" t="str">
            <v>______________________ (Н.В. Супренов) тел. 254-294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ummary"/>
      <sheetName val="Master Cashflows - Contractual"/>
      <sheetName val="Master Cashflows - Received"/>
      <sheetName val="Master Cashflows - Variance"/>
      <sheetName val="Executive Summary"/>
      <sheetName val="CNC Funding"/>
      <sheetName val="Archi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ниторингВода"/>
      <sheetName val="7"/>
      <sheetName val="Реестр дог.Вода 06"/>
      <sheetName val="Реестр дог.Стоки"/>
      <sheetName val="В.1 Кач-во воды Киргизка"/>
      <sheetName val="В.1 Кач-во воды покупка Светл"/>
      <sheetName val="В.2 Объемы реализации"/>
      <sheetName val="Холодная вода"/>
      <sheetName val="Горячая вода"/>
      <sheetName val="хвс05"/>
      <sheetName val="гвс05"/>
      <sheetName val="ХВС"/>
      <sheetName val="ГВС"/>
      <sheetName val="СВЕТЛЫЙ"/>
      <sheetName val="КИРГИЗКА"/>
      <sheetName val="В.3 Осн пок вод"/>
      <sheetName val="Прил 4.1 База Водн."/>
      <sheetName val="Прил 4.3. Водн налог"/>
      <sheetName val="эл.2006"/>
      <sheetName val="электр"/>
      <sheetName val="числ раб"/>
      <sheetName val="числ рук"/>
      <sheetName val="Прил 3.3 Прочие"/>
      <sheetName val="6,2 Материалы"/>
      <sheetName val="Прил 7.1 Спецодежда"/>
      <sheetName val="Прил 7.3 Вспом."/>
      <sheetName val="В.7 Аморт."/>
      <sheetName val="Прил 11.2 Аренда ОС"/>
      <sheetName val="Прил 11.2 Аренда"/>
      <sheetName val="В. 4 Смета Вода"/>
      <sheetName val="Прил 8.3 Числ."/>
      <sheetName val="В. 5 ФОТ"/>
      <sheetName val="х"/>
      <sheetName val="Прил 8.1 ФОТ"/>
      <sheetName val="Прил 8.2 Дог подряд"/>
      <sheetName val="ВЫРУЧКА 2006"/>
      <sheetName val="Прил 12.2 Тов.Вода"/>
      <sheetName val="С 7 баланс"/>
      <sheetName val="медосмотр "/>
      <sheetName val="аттестация"/>
      <sheetName val="Лист1"/>
      <sheetName val="МониторингВодаСветлы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 "/>
      <sheetName val="эл_"/>
      <sheetName val="Реестр дог_Тепло "/>
      <sheetName val="Смета ХВО"/>
      <sheetName val="Т_1_Тепл нагрузки"/>
      <sheetName val="недопол_ дох тепло"/>
      <sheetName val="Табл_недопол дох"/>
      <sheetName val="Табл_недопол дох _2_"/>
      <sheetName val="Прил__1 к Т_1"/>
      <sheetName val="Прил__2 к Т_1"/>
      <sheetName val="Т_2_ Тепл_сети"/>
      <sheetName val="Прил__1 к Т_2_"/>
      <sheetName val="Сред_темп_ в сетях"/>
      <sheetName val="Продол_отоп_сезона"/>
      <sheetName val="Темп_ возд_"/>
      <sheetName val="Клим_зоны"/>
      <sheetName val="Расчет хим_реаг_"/>
      <sheetName val="Т_4_ Вода ХВО "/>
      <sheetName val="Т_3_ Собств_нужды "/>
      <sheetName val="7"/>
      <sheetName val="9"/>
      <sheetName val="10"/>
      <sheetName val="12"/>
      <sheetName val="15 и 22"/>
      <sheetName val="16"/>
      <sheetName val="16 ХОВ"/>
      <sheetName val="21"/>
      <sheetName val="Тов_Тепло 2006"/>
      <sheetName val="Выручка 2006 ЦК"/>
      <sheetName val="Выручка 2006 МЗ"/>
      <sheetName val="Выручка 2006 ГАЗ"/>
      <sheetName val="Выручка 2006 нефт"/>
      <sheetName val="Газ 2006"/>
      <sheetName val="Эл_энергия"/>
      <sheetName val="Рис_Д1_Схема дома"/>
      <sheetName val="Рис_ Д2_Коэф_инфильт_"/>
      <sheetName val="Прил 7.2 Хим.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oad"/>
      <sheetName val="Инструкция"/>
      <sheetName val="Лог обновления"/>
      <sheetName val="Титульный"/>
      <sheetName val="Список организаций"/>
      <sheetName val="Свод"/>
      <sheetName val="Результаты загрузки"/>
      <sheetName val="Форма 3.1(свод)"/>
      <sheetName val="Форма 3.1(кварталы)"/>
      <sheetName val="Форма 16"/>
      <sheetName val="Комментарии"/>
      <sheetName val="Проверка"/>
      <sheetName val="et_union"/>
      <sheetName val="TEHSHEET"/>
      <sheetName val="REESTR_ORG"/>
      <sheetName val="modReestr"/>
      <sheetName val="modInstruction"/>
      <sheetName val="modUpdTemplMain"/>
      <sheetName val="modfrmCheckUpdates"/>
      <sheetName val="modfrmReestr"/>
      <sheetName val="AllSheetsInThisWorkbook"/>
      <sheetName val="modClassifierValidate"/>
      <sheetName val="modHyp"/>
      <sheetName val="modList00"/>
      <sheetName val="modList01"/>
      <sheetName val="modList0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F9">
            <v>2016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K2">
            <v>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Анкета"/>
      <sheetName val="Смета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"/>
      <sheetName val="Т.1.16 (2)"/>
      <sheetName val="1к 1.16"/>
      <sheetName val="2к 1.16"/>
      <sheetName val="П1.17"/>
      <sheetName val="1 к 1.17."/>
      <sheetName val="2 к 1.17."/>
      <sheetName val="П1.18.2."/>
      <sheetName val="1.21."/>
      <sheetName val="П2.1.21."/>
      <sheetName val="П1.1.21"/>
      <sheetName val="П2.1."/>
      <sheetName val="П2.2."/>
    </sheetNames>
    <sheetDataSet>
      <sheetData sheetId="0" refreshError="1">
        <row r="3">
          <cell r="B3">
            <v>2009</v>
          </cell>
        </row>
        <row r="4">
          <cell r="B4">
            <v>2008</v>
          </cell>
        </row>
        <row r="5">
          <cell r="B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ЭСО"/>
      <sheetName val="сбыт"/>
      <sheetName val="Ген. не уч. ОРЭМ"/>
      <sheetName val="сети"/>
      <sheetName val="шаблон для R3"/>
      <sheetName val="перекрестка"/>
      <sheetName val="16"/>
      <sheetName val="18.2"/>
      <sheetName val="6"/>
      <sheetName val="15"/>
      <sheetName val="17.1"/>
      <sheetName val="21.3"/>
      <sheetName val="2.3"/>
      <sheetName val="4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  <sheetName val="_x0018_O?"/>
      <sheetName val="Таб1.1"/>
      <sheetName val="Гр5(о)"/>
      <sheetName val="ПС 110 кВ №13 А"/>
      <sheetName val="17"/>
      <sheetName val="Ф-1 (для АО-энерго)"/>
      <sheetName val="Ф-2 (для АО-энерго)"/>
      <sheetName val="свод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共機J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уф-61"/>
      <sheetName val="20:2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  <sheetName val="共機計算"/>
      <sheetName val="Бюджет_6ме_x0000__x0000_Ԁ_x0000_䀀"/>
      <sheetName val="Бюджет_6ме_x0000__x0000_Ԁ_x0000_耀"/>
      <sheetName val="Бюджет_6ме栍⹑렀쁚쨉"/>
      <sheetName val="Бюджет_6ме栊⹑က줳쨌"/>
      <sheetName val="Бюджет_6ме쨌/_x0000_蠀"/>
      <sheetName val="Бюджет_6ме쨀/_x0000_"/>
      <sheetName val="Уравнения"/>
      <sheetName val="расчетный"/>
      <sheetName val="расчет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I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>
        <row r="8">
          <cell r="D8">
            <v>15739</v>
          </cell>
        </row>
      </sheetData>
      <sheetData sheetId="139" refreshError="1"/>
      <sheetData sheetId="140">
        <row r="8">
          <cell r="D8">
            <v>15739</v>
          </cell>
        </row>
      </sheetData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>
        <row r="8">
          <cell r="D8">
            <v>15739</v>
          </cell>
        </row>
      </sheetData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>
        <row r="2">
          <cell r="A2">
            <v>0</v>
          </cell>
        </row>
      </sheetData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>
        <row r="2">
          <cell r="A2">
            <v>0</v>
          </cell>
        </row>
      </sheetData>
      <sheetData sheetId="265">
        <row r="2">
          <cell r="A2">
            <v>0</v>
          </cell>
        </row>
      </sheetData>
      <sheetData sheetId="266" refreshError="1"/>
      <sheetData sheetId="267" refreshError="1"/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 t="str">
            <v>ТЭС-1</v>
          </cell>
        </row>
      </sheetData>
      <sheetData sheetId="277">
        <row r="2">
          <cell r="A2">
            <v>0</v>
          </cell>
        </row>
      </sheetData>
      <sheetData sheetId="278">
        <row r="2">
          <cell r="A2">
            <v>0</v>
          </cell>
        </row>
      </sheetData>
      <sheetData sheetId="279">
        <row r="2">
          <cell r="A2">
            <v>0</v>
          </cell>
        </row>
      </sheetData>
      <sheetData sheetId="280">
        <row r="2">
          <cell r="A2">
            <v>0</v>
          </cell>
        </row>
      </sheetData>
      <sheetData sheetId="281">
        <row r="2">
          <cell r="A2">
            <v>0</v>
          </cell>
        </row>
      </sheetData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2">
          <cell r="A2">
            <v>0</v>
          </cell>
        </row>
      </sheetData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>
        <row r="2">
          <cell r="A2">
            <v>0</v>
          </cell>
        </row>
      </sheetData>
      <sheetData sheetId="324">
        <row r="2">
          <cell r="A2">
            <v>0</v>
          </cell>
        </row>
      </sheetData>
      <sheetData sheetId="325" refreshError="1"/>
      <sheetData sheetId="326" refreshError="1"/>
      <sheetData sheetId="327" refreshError="1"/>
      <sheetData sheetId="328" refreshError="1"/>
      <sheetData sheetId="329">
        <row r="2">
          <cell r="A2">
            <v>0</v>
          </cell>
        </row>
      </sheetData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>
        <row r="8">
          <cell r="D8">
            <v>15739</v>
          </cell>
        </row>
      </sheetData>
      <sheetData sheetId="458">
        <row r="8">
          <cell r="D8">
            <v>15739</v>
          </cell>
        </row>
      </sheetData>
      <sheetData sheetId="459">
        <row r="8">
          <cell r="D8">
            <v>15739</v>
          </cell>
        </row>
      </sheetData>
      <sheetData sheetId="460">
        <row r="8">
          <cell r="D8">
            <v>15739</v>
          </cell>
        </row>
      </sheetData>
      <sheetData sheetId="461">
        <row r="8">
          <cell r="D8">
            <v>15739</v>
          </cell>
        </row>
      </sheetData>
      <sheetData sheetId="462">
        <row r="8">
          <cell r="D8">
            <v>15739</v>
          </cell>
        </row>
      </sheetData>
      <sheetData sheetId="463">
        <row r="8">
          <cell r="D8">
            <v>15739</v>
          </cell>
        </row>
      </sheetData>
      <sheetData sheetId="464">
        <row r="8">
          <cell r="D8">
            <v>15739</v>
          </cell>
        </row>
      </sheetData>
      <sheetData sheetId="465">
        <row r="8">
          <cell r="D8">
            <v>15739</v>
          </cell>
        </row>
      </sheetData>
      <sheetData sheetId="466">
        <row r="8">
          <cell r="D8">
            <v>15739</v>
          </cell>
        </row>
      </sheetData>
      <sheetData sheetId="467">
        <row r="8">
          <cell r="D8">
            <v>15739</v>
          </cell>
        </row>
      </sheetData>
      <sheetData sheetId="468">
        <row r="8">
          <cell r="D8">
            <v>15739</v>
          </cell>
        </row>
      </sheetData>
      <sheetData sheetId="469">
        <row r="8">
          <cell r="D8">
            <v>15739</v>
          </cell>
        </row>
      </sheetData>
      <sheetData sheetId="470">
        <row r="8">
          <cell r="D8">
            <v>15739</v>
          </cell>
        </row>
      </sheetData>
      <sheetData sheetId="471">
        <row r="8">
          <cell r="D8">
            <v>15739</v>
          </cell>
        </row>
      </sheetData>
      <sheetData sheetId="472">
        <row r="8">
          <cell r="D8">
            <v>15739</v>
          </cell>
        </row>
      </sheetData>
      <sheetData sheetId="473">
        <row r="8">
          <cell r="D8">
            <v>15739</v>
          </cell>
        </row>
      </sheetData>
      <sheetData sheetId="474">
        <row r="8">
          <cell r="D8">
            <v>15739</v>
          </cell>
        </row>
      </sheetData>
      <sheetData sheetId="475">
        <row r="8">
          <cell r="D8">
            <v>15739</v>
          </cell>
        </row>
      </sheetData>
      <sheetData sheetId="476">
        <row r="8">
          <cell r="D8">
            <v>15739</v>
          </cell>
        </row>
      </sheetData>
      <sheetData sheetId="477">
        <row r="8">
          <cell r="D8">
            <v>15739</v>
          </cell>
        </row>
      </sheetData>
      <sheetData sheetId="478">
        <row r="8">
          <cell r="D8">
            <v>15739</v>
          </cell>
        </row>
      </sheetData>
      <sheetData sheetId="479">
        <row r="8">
          <cell r="D8">
            <v>15739</v>
          </cell>
        </row>
      </sheetData>
      <sheetData sheetId="480">
        <row r="8">
          <cell r="D8">
            <v>15739</v>
          </cell>
        </row>
      </sheetData>
      <sheetData sheetId="481">
        <row r="8">
          <cell r="D8">
            <v>15739</v>
          </cell>
        </row>
      </sheetData>
      <sheetData sheetId="482">
        <row r="8">
          <cell r="D8">
            <v>15739</v>
          </cell>
        </row>
      </sheetData>
      <sheetData sheetId="483">
        <row r="8">
          <cell r="D8">
            <v>15739</v>
          </cell>
        </row>
      </sheetData>
      <sheetData sheetId="484">
        <row r="8">
          <cell r="D8">
            <v>15739</v>
          </cell>
        </row>
      </sheetData>
      <sheetData sheetId="485">
        <row r="8">
          <cell r="D8">
            <v>15739</v>
          </cell>
        </row>
      </sheetData>
      <sheetData sheetId="486">
        <row r="8">
          <cell r="D8">
            <v>15739</v>
          </cell>
        </row>
      </sheetData>
      <sheetData sheetId="487">
        <row r="8">
          <cell r="D8">
            <v>15739</v>
          </cell>
        </row>
      </sheetData>
      <sheetData sheetId="488">
        <row r="8">
          <cell r="D8">
            <v>15739</v>
          </cell>
        </row>
      </sheetData>
      <sheetData sheetId="489">
        <row r="8">
          <cell r="D8">
            <v>15739</v>
          </cell>
        </row>
      </sheetData>
      <sheetData sheetId="490">
        <row r="8">
          <cell r="D8">
            <v>15739</v>
          </cell>
        </row>
      </sheetData>
      <sheetData sheetId="491">
        <row r="8">
          <cell r="D8">
            <v>15739</v>
          </cell>
        </row>
      </sheetData>
      <sheetData sheetId="492">
        <row r="8">
          <cell r="D8">
            <v>15739</v>
          </cell>
        </row>
      </sheetData>
      <sheetData sheetId="493">
        <row r="8">
          <cell r="D8">
            <v>15739</v>
          </cell>
        </row>
      </sheetData>
      <sheetData sheetId="494">
        <row r="8">
          <cell r="D8">
            <v>15739</v>
          </cell>
        </row>
      </sheetData>
      <sheetData sheetId="495">
        <row r="8">
          <cell r="D8">
            <v>15739</v>
          </cell>
        </row>
      </sheetData>
      <sheetData sheetId="496">
        <row r="8">
          <cell r="D8">
            <v>15739</v>
          </cell>
        </row>
      </sheetData>
      <sheetData sheetId="497">
        <row r="8">
          <cell r="D8">
            <v>15739</v>
          </cell>
        </row>
      </sheetData>
      <sheetData sheetId="498">
        <row r="8">
          <cell r="D8">
            <v>15739</v>
          </cell>
        </row>
      </sheetData>
      <sheetData sheetId="499">
        <row r="8">
          <cell r="D8">
            <v>15739</v>
          </cell>
        </row>
      </sheetData>
      <sheetData sheetId="500">
        <row r="8">
          <cell r="D8">
            <v>15739</v>
          </cell>
        </row>
      </sheetData>
      <sheetData sheetId="501">
        <row r="8">
          <cell r="D8">
            <v>15739</v>
          </cell>
        </row>
      </sheetData>
      <sheetData sheetId="502">
        <row r="8">
          <cell r="D8">
            <v>15739</v>
          </cell>
        </row>
      </sheetData>
      <sheetData sheetId="503">
        <row r="8">
          <cell r="D8">
            <v>15739</v>
          </cell>
        </row>
      </sheetData>
      <sheetData sheetId="504">
        <row r="2">
          <cell r="A2">
            <v>0</v>
          </cell>
        </row>
      </sheetData>
      <sheetData sheetId="505">
        <row r="2">
          <cell r="A2">
            <v>0</v>
          </cell>
        </row>
      </sheetData>
      <sheetData sheetId="506">
        <row r="2">
          <cell r="A2">
            <v>0</v>
          </cell>
        </row>
      </sheetData>
      <sheetData sheetId="507">
        <row r="2">
          <cell r="A2">
            <v>0</v>
          </cell>
        </row>
      </sheetData>
      <sheetData sheetId="508">
        <row r="2">
          <cell r="A2">
            <v>0</v>
          </cell>
        </row>
      </sheetData>
      <sheetData sheetId="509">
        <row r="2">
          <cell r="A2">
            <v>0</v>
          </cell>
        </row>
      </sheetData>
      <sheetData sheetId="510">
        <row r="2">
          <cell r="A2">
            <v>0</v>
          </cell>
        </row>
      </sheetData>
      <sheetData sheetId="511">
        <row r="2">
          <cell r="A2">
            <v>0</v>
          </cell>
        </row>
      </sheetData>
      <sheetData sheetId="512">
        <row r="2">
          <cell r="A2">
            <v>0</v>
          </cell>
        </row>
      </sheetData>
      <sheetData sheetId="513">
        <row r="2">
          <cell r="A2">
            <v>0</v>
          </cell>
        </row>
      </sheetData>
      <sheetData sheetId="514">
        <row r="2">
          <cell r="A2">
            <v>0</v>
          </cell>
        </row>
      </sheetData>
      <sheetData sheetId="515">
        <row r="2">
          <cell r="A2">
            <v>0</v>
          </cell>
        </row>
      </sheetData>
      <sheetData sheetId="516">
        <row r="2">
          <cell r="A2">
            <v>0</v>
          </cell>
        </row>
      </sheetData>
      <sheetData sheetId="517">
        <row r="2">
          <cell r="A2">
            <v>0</v>
          </cell>
        </row>
      </sheetData>
      <sheetData sheetId="518">
        <row r="2">
          <cell r="A2">
            <v>0</v>
          </cell>
        </row>
      </sheetData>
      <sheetData sheetId="519">
        <row r="2">
          <cell r="A2" t="str">
            <v>ТЭС-1</v>
          </cell>
        </row>
      </sheetData>
      <sheetData sheetId="520">
        <row r="2">
          <cell r="A2">
            <v>0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>
        <row r="2">
          <cell r="A2">
            <v>0</v>
          </cell>
        </row>
      </sheetData>
      <sheetData sheetId="524">
        <row r="2">
          <cell r="A2">
            <v>0</v>
          </cell>
        </row>
      </sheetData>
      <sheetData sheetId="525">
        <row r="2">
          <cell r="A2">
            <v>0</v>
          </cell>
        </row>
      </sheetData>
      <sheetData sheetId="526">
        <row r="2">
          <cell r="A2">
            <v>0</v>
          </cell>
        </row>
      </sheetData>
      <sheetData sheetId="527">
        <row r="2">
          <cell r="A2">
            <v>0</v>
          </cell>
        </row>
      </sheetData>
      <sheetData sheetId="528">
        <row r="2">
          <cell r="A2">
            <v>0</v>
          </cell>
        </row>
      </sheetData>
      <sheetData sheetId="529">
        <row r="2">
          <cell r="A2">
            <v>0</v>
          </cell>
        </row>
      </sheetData>
      <sheetData sheetId="530">
        <row r="2">
          <cell r="A2">
            <v>0</v>
          </cell>
        </row>
      </sheetData>
      <sheetData sheetId="531"/>
      <sheetData sheetId="532"/>
      <sheetData sheetId="533"/>
      <sheetData sheetId="534"/>
      <sheetData sheetId="535"/>
      <sheetData sheetId="536"/>
      <sheetData sheetId="537"/>
      <sheetData sheetId="538">
        <row r="2">
          <cell r="A2">
            <v>0</v>
          </cell>
        </row>
      </sheetData>
      <sheetData sheetId="539">
        <row r="2">
          <cell r="A2">
            <v>0</v>
          </cell>
        </row>
      </sheetData>
      <sheetData sheetId="540">
        <row r="2">
          <cell r="A2">
            <v>0</v>
          </cell>
        </row>
      </sheetData>
      <sheetData sheetId="541">
        <row r="2">
          <cell r="A2">
            <v>0</v>
          </cell>
        </row>
      </sheetData>
      <sheetData sheetId="542">
        <row r="2">
          <cell r="A2">
            <v>0</v>
          </cell>
        </row>
      </sheetData>
      <sheetData sheetId="543">
        <row r="2">
          <cell r="A2">
            <v>0</v>
          </cell>
        </row>
      </sheetData>
      <sheetData sheetId="544">
        <row r="2">
          <cell r="A2">
            <v>0</v>
          </cell>
        </row>
      </sheetData>
      <sheetData sheetId="545">
        <row r="2">
          <cell r="A2">
            <v>0</v>
          </cell>
        </row>
      </sheetData>
      <sheetData sheetId="546">
        <row r="2">
          <cell r="A2">
            <v>0</v>
          </cell>
        </row>
      </sheetData>
      <sheetData sheetId="547">
        <row r="2">
          <cell r="A2">
            <v>0</v>
          </cell>
        </row>
      </sheetData>
      <sheetData sheetId="548">
        <row r="2">
          <cell r="A2">
            <v>0</v>
          </cell>
        </row>
      </sheetData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>
        <row r="2">
          <cell r="A2">
            <v>0</v>
          </cell>
        </row>
      </sheetData>
      <sheetData sheetId="552">
        <row r="2">
          <cell r="A2">
            <v>0</v>
          </cell>
        </row>
      </sheetData>
      <sheetData sheetId="553">
        <row r="2">
          <cell r="A2">
            <v>0</v>
          </cell>
        </row>
      </sheetData>
      <sheetData sheetId="554">
        <row r="2">
          <cell r="A2">
            <v>0</v>
          </cell>
        </row>
      </sheetData>
      <sheetData sheetId="555">
        <row r="2">
          <cell r="A2">
            <v>0</v>
          </cell>
        </row>
      </sheetData>
      <sheetData sheetId="556">
        <row r="2">
          <cell r="A2">
            <v>0</v>
          </cell>
        </row>
      </sheetData>
      <sheetData sheetId="557">
        <row r="2">
          <cell r="A2">
            <v>0</v>
          </cell>
        </row>
      </sheetData>
      <sheetData sheetId="558">
        <row r="2">
          <cell r="A2">
            <v>0</v>
          </cell>
        </row>
      </sheetData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>
        <row r="2">
          <cell r="A2">
            <v>0</v>
          </cell>
        </row>
      </sheetData>
      <sheetData sheetId="571">
        <row r="2">
          <cell r="A2">
            <v>0</v>
          </cell>
        </row>
      </sheetData>
      <sheetData sheetId="572">
        <row r="2">
          <cell r="A2">
            <v>0</v>
          </cell>
        </row>
      </sheetData>
      <sheetData sheetId="573">
        <row r="2">
          <cell r="A2">
            <v>0</v>
          </cell>
        </row>
      </sheetData>
      <sheetData sheetId="574">
        <row r="2">
          <cell r="A2">
            <v>0</v>
          </cell>
        </row>
      </sheetData>
      <sheetData sheetId="575">
        <row r="2">
          <cell r="A2">
            <v>0</v>
          </cell>
        </row>
      </sheetData>
      <sheetData sheetId="576">
        <row r="2">
          <cell r="A2">
            <v>0</v>
          </cell>
        </row>
      </sheetData>
      <sheetData sheetId="577">
        <row r="2">
          <cell r="A2">
            <v>0</v>
          </cell>
        </row>
      </sheetData>
      <sheetData sheetId="578">
        <row r="2">
          <cell r="A2">
            <v>0</v>
          </cell>
        </row>
      </sheetData>
      <sheetData sheetId="579">
        <row r="2">
          <cell r="A2">
            <v>0</v>
          </cell>
        </row>
      </sheetData>
      <sheetData sheetId="580">
        <row r="2">
          <cell r="A2">
            <v>0</v>
          </cell>
        </row>
      </sheetData>
      <sheetData sheetId="581">
        <row r="2">
          <cell r="A2">
            <v>0</v>
          </cell>
        </row>
      </sheetData>
      <sheetData sheetId="582">
        <row r="2">
          <cell r="A2">
            <v>0</v>
          </cell>
        </row>
      </sheetData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>
        <row r="2">
          <cell r="A2">
            <v>0</v>
          </cell>
        </row>
      </sheetData>
      <sheetData sheetId="586">
        <row r="2">
          <cell r="A2">
            <v>0</v>
          </cell>
        </row>
      </sheetData>
      <sheetData sheetId="587">
        <row r="2">
          <cell r="A2">
            <v>0</v>
          </cell>
        </row>
      </sheetData>
      <sheetData sheetId="588">
        <row r="2">
          <cell r="A2">
            <v>0</v>
          </cell>
        </row>
      </sheetData>
      <sheetData sheetId="589">
        <row r="2">
          <cell r="A2">
            <v>0</v>
          </cell>
        </row>
      </sheetData>
      <sheetData sheetId="590">
        <row r="2">
          <cell r="A2">
            <v>0</v>
          </cell>
        </row>
      </sheetData>
      <sheetData sheetId="591">
        <row r="2">
          <cell r="A2">
            <v>0</v>
          </cell>
        </row>
      </sheetData>
      <sheetData sheetId="592">
        <row r="2">
          <cell r="A2">
            <v>0</v>
          </cell>
        </row>
      </sheetData>
      <sheetData sheetId="593">
        <row r="2">
          <cell r="A2">
            <v>0</v>
          </cell>
        </row>
      </sheetData>
      <sheetData sheetId="594">
        <row r="2">
          <cell r="A2">
            <v>0</v>
          </cell>
        </row>
      </sheetData>
      <sheetData sheetId="595">
        <row r="2">
          <cell r="A2">
            <v>0</v>
          </cell>
        </row>
      </sheetData>
      <sheetData sheetId="596">
        <row r="2">
          <cell r="A2">
            <v>0</v>
          </cell>
        </row>
      </sheetData>
      <sheetData sheetId="597">
        <row r="2">
          <cell r="A2">
            <v>0</v>
          </cell>
        </row>
      </sheetData>
      <sheetData sheetId="598">
        <row r="2">
          <cell r="A2">
            <v>0</v>
          </cell>
        </row>
      </sheetData>
      <sheetData sheetId="599">
        <row r="2">
          <cell r="A2">
            <v>0</v>
          </cell>
        </row>
      </sheetData>
      <sheetData sheetId="600">
        <row r="2">
          <cell r="A2">
            <v>0</v>
          </cell>
        </row>
      </sheetData>
      <sheetData sheetId="601">
        <row r="2">
          <cell r="A2">
            <v>0</v>
          </cell>
        </row>
      </sheetData>
      <sheetData sheetId="602">
        <row r="2">
          <cell r="A2">
            <v>0</v>
          </cell>
        </row>
      </sheetData>
      <sheetData sheetId="603">
        <row r="2">
          <cell r="A2">
            <v>0</v>
          </cell>
        </row>
      </sheetData>
      <sheetData sheetId="604">
        <row r="2">
          <cell r="A2">
            <v>0</v>
          </cell>
        </row>
      </sheetData>
      <sheetData sheetId="605">
        <row r="2">
          <cell r="A2">
            <v>0</v>
          </cell>
        </row>
      </sheetData>
      <sheetData sheetId="606">
        <row r="2">
          <cell r="A2">
            <v>0</v>
          </cell>
        </row>
      </sheetData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темпер.график-гараж и АБК"/>
      <sheetName val="Расчет темпер.графика-Петренко"/>
      <sheetName val="Расчет темпер.графика -Федецкий"/>
      <sheetName val="Расчет темпер.графика -Феде (2)"/>
      <sheetName val="Расчет темпер.графика -Феде (3)"/>
      <sheetName val="Расчет темпер.графика -Феде (4)"/>
    </sheetNames>
    <sheetDataSet>
      <sheetData sheetId="0"/>
      <sheetData sheetId="1"/>
      <sheetData sheetId="2" refreshError="1">
        <row r="2">
          <cell r="G2">
            <v>20</v>
          </cell>
        </row>
        <row r="3">
          <cell r="G3">
            <v>-40</v>
          </cell>
        </row>
        <row r="4">
          <cell r="G4">
            <v>95</v>
          </cell>
        </row>
        <row r="5">
          <cell r="G5">
            <v>70</v>
          </cell>
        </row>
        <row r="6">
          <cell r="G6">
            <v>0.47299999999999998</v>
          </cell>
        </row>
        <row r="8">
          <cell r="G8">
            <v>0.75757575757575757</v>
          </cell>
        </row>
        <row r="10">
          <cell r="G10">
            <v>0.86956521739130443</v>
          </cell>
        </row>
      </sheetData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Анализ_норм"/>
      <sheetName val="Свод_проекты"/>
      <sheetName val="показатели"/>
      <sheetName val="Инвест_тек"/>
      <sheetName val="Инвестиции"/>
      <sheetName val="прогр_реал"/>
      <sheetName val="прогр_пр-ва"/>
      <sheetName val="труд"/>
      <sheetName val="приб_уб"/>
      <sheetName val="Оборот_кап"/>
      <sheetName val="Фин_план"/>
      <sheetName val="админ_расх"/>
      <sheetName val="прогр"/>
      <sheetName val="накладн_расх"/>
      <sheetName val="налог_план"/>
      <sheetName val="Услуги"/>
      <sheetName val="всп_цеха"/>
      <sheetName val="Распоряжение"/>
      <sheetName val="калькуляции"/>
      <sheetName val="калк"/>
      <sheetName val="калькуляции (2)"/>
      <sheetName val="Ф-25 дол."/>
      <sheetName val="?????"/>
      <sheetName val="Проверка"/>
      <sheetName val="Расчетный лист"/>
      <sheetName val="Амортизация по счетам"/>
      <sheetName val="Распределение 23,25."/>
      <sheetName val="Распределение 26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Амортизация по счетам (2)"/>
    </sheetNames>
    <sheetDataSet>
      <sheetData sheetId="0" refreshError="1">
        <row r="1">
          <cell r="B1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>
        <row r="1">
          <cell r="B1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о прибыли"/>
      <sheetName val="Отчет о прибыли (на баррель (2)"/>
      <sheetName val="Отчет о прибыли (на баррель)"/>
      <sheetName val="Выручка и добыча"/>
      <sheetName val="Товарный баланс"/>
      <sheetName val="Баланс"/>
      <sheetName val="Движ ден средств"/>
      <sheetName val="Изменение оборотного капитала"/>
      <sheetName val="Капиталные вложения"/>
      <sheetName val="Коэффициенты 1"/>
      <sheetName val="Структура задолженности"/>
      <sheetName val="Коэффициенты 2"/>
      <sheetName val="lang"/>
      <sheetName val="Доходы 1 кв"/>
      <sheetName val="Прочие 1 кв"/>
      <sheetName val="Себестоимость 1кв"/>
      <sheetName val="имена"/>
      <sheetName val="Ст-ть"/>
      <sheetName val="Справочник"/>
      <sheetName val="Лист1"/>
      <sheetName val="2001"/>
      <sheetName val="Company Level forms final"/>
      <sheetName val="График"/>
      <sheetName val="События - лист -проект"/>
      <sheetName val="Revenue Assptns"/>
      <sheetName val="Main"/>
      <sheetName val="кредитный план"/>
      <sheetName val="инвестиции"/>
      <sheetName val="Сводные данные ПП"/>
      <sheetName val="Master Cashflows - Contractual"/>
      <sheetName val="Коэфф"/>
      <sheetName val="Основной_лист"/>
      <sheetName val="gw"/>
      <sheetName val="total"/>
      <sheetName val="Вводные данные систем"/>
      <sheetName val="29"/>
      <sheetName val="20"/>
      <sheetName val="21"/>
      <sheetName val="23"/>
      <sheetName val="25"/>
      <sheetName val="26"/>
      <sheetName val="27"/>
      <sheetName val="28"/>
      <sheetName val="ПФВ-0.5"/>
      <sheetName val="БДДС_нов"/>
      <sheetName val="цены цехов"/>
      <sheetName val="компании группы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">
          <cell r="A6">
            <v>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AS$old"/>
      <sheetName val="IAS vs US GAAP"/>
      <sheetName val="Fixed-Current"/>
      <sheetName val="IAS$"/>
      <sheetName val="US_GAAP$"/>
      <sheetName val="Cons_Journals"/>
      <sheetName val="MI &amp; GW2001"/>
      <sheetName val="Ch in RE"/>
      <sheetName val="MI &amp; GW 99"/>
      <sheetName val="CF6m2001"/>
      <sheetName val="DT2001"/>
      <sheetName val="MGproof"/>
      <sheetName val="MI_RE_roll2000"/>
      <sheetName val="MI_RE_roll 99"/>
      <sheetName val="DT99"/>
      <sheetName val="CF99"/>
      <sheetName val="Bdown"/>
      <sheetName val="AuditTrail"/>
      <sheetName val="Auxiliary"/>
      <sheetName val="Mac_1"/>
      <sheetName val="Breakdown"/>
      <sheetName val="Лист1"/>
      <sheetName val="Доходы 1 кв"/>
      <sheetName val="Прочие 1 кв"/>
      <sheetName val="Себестоимость 1кв"/>
      <sheetName val="Master Cashflows - Contractual"/>
      <sheetName val="lang"/>
      <sheetName val="Январь"/>
      <sheetName val="Ëèñò1"/>
      <sheetName val="Äîõîäû 1 êâ"/>
      <sheetName val="Ïðî÷èå 1 êâ"/>
      <sheetName val="Ñåáåñòîèìîñòü 1êâ"/>
      <sheetName val="ßíâàðü"/>
      <sheetName val="Параметры"/>
      <sheetName val="Données"/>
      <sheetName val="График"/>
      <sheetName val="Donn?es"/>
      <sheetName val="БДДС_нов"/>
      <sheetName val="События - лист -проект"/>
      <sheetName val="курс"/>
      <sheetName val="Служебное"/>
      <sheetName val="Исполнение"/>
      <sheetName val="Tier3_6m2001_23.10.01"/>
      <sheetName val="Funding"/>
      <sheetName val="Inputs"/>
      <sheetName val="Fin_statements"/>
      <sheetName val="InputTD"/>
      <sheetName val="InputTI"/>
    </sheetNames>
    <sheetDataSet>
      <sheetData sheetId="0" refreshError="1">
        <row r="21">
          <cell r="B21">
            <v>1</v>
          </cell>
        </row>
      </sheetData>
      <sheetData sheetId="1">
        <row r="21">
          <cell r="B21">
            <v>1</v>
          </cell>
        </row>
      </sheetData>
      <sheetData sheetId="2">
        <row r="21">
          <cell r="B21">
            <v>1</v>
          </cell>
        </row>
      </sheetData>
      <sheetData sheetId="3">
        <row r="21">
          <cell r="B21">
            <v>1</v>
          </cell>
        </row>
      </sheetData>
      <sheetData sheetId="4">
        <row r="21">
          <cell r="B21">
            <v>1</v>
          </cell>
        </row>
      </sheetData>
      <sheetData sheetId="5">
        <row r="21">
          <cell r="B21">
            <v>1</v>
          </cell>
        </row>
      </sheetData>
      <sheetData sheetId="6">
        <row r="21">
          <cell r="B21">
            <v>1</v>
          </cell>
        </row>
      </sheetData>
      <sheetData sheetId="7">
        <row r="21">
          <cell r="B21">
            <v>1</v>
          </cell>
        </row>
      </sheetData>
      <sheetData sheetId="8">
        <row r="21">
          <cell r="B21">
            <v>1</v>
          </cell>
        </row>
      </sheetData>
      <sheetData sheetId="9">
        <row r="21">
          <cell r="B21">
            <v>1</v>
          </cell>
        </row>
      </sheetData>
      <sheetData sheetId="10">
        <row r="21">
          <cell r="B21">
            <v>1</v>
          </cell>
        </row>
      </sheetData>
      <sheetData sheetId="11">
        <row r="21">
          <cell r="B21">
            <v>1</v>
          </cell>
        </row>
      </sheetData>
      <sheetData sheetId="12">
        <row r="21">
          <cell r="B21">
            <v>1</v>
          </cell>
        </row>
      </sheetData>
      <sheetData sheetId="13">
        <row r="21">
          <cell r="B21">
            <v>1</v>
          </cell>
        </row>
      </sheetData>
      <sheetData sheetId="14">
        <row r="21">
          <cell r="B21">
            <v>1</v>
          </cell>
        </row>
      </sheetData>
      <sheetData sheetId="15">
        <row r="21">
          <cell r="B21">
            <v>1</v>
          </cell>
        </row>
      </sheetData>
      <sheetData sheetId="16">
        <row r="21">
          <cell r="B21">
            <v>1</v>
          </cell>
        </row>
      </sheetData>
      <sheetData sheetId="17">
        <row r="21">
          <cell r="B21">
            <v>1</v>
          </cell>
        </row>
      </sheetData>
      <sheetData sheetId="18">
        <row r="21">
          <cell r="B21">
            <v>1</v>
          </cell>
        </row>
      </sheetData>
      <sheetData sheetId="19">
        <row r="21">
          <cell r="B21">
            <v>1</v>
          </cell>
        </row>
      </sheetData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  <sheetName val="СКО"/>
      <sheetName val="Расчет темпер.графика -Федецкий"/>
      <sheetName val="REESTR_MO"/>
      <sheetName val="дефляторы"/>
      <sheetName val="Èíñòðóêöèÿ"/>
      <sheetName val="Ñïèñîê îðãàíèçàöèé"/>
      <sheetName val="Êàëüêóëÿöèÿ"/>
      <sheetName val="Êîììåíòàðèè"/>
      <sheetName val="Ïðîâåðêà"/>
      <sheetName val="Äèàïàçîíû"/>
      <sheetName val="Çàãîëîâîê2"/>
      <sheetName val="Çàãîëîâîê"/>
      <sheetName val="ÑÊÎ"/>
      <sheetName val="Ðàñ÷åò òåìïåð.ãðàôèêà -Ôåäåöêè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el"/>
      <sheetName val="SMetstrait"/>
      <sheetName val="Result9398"/>
      <sheetName val="Grafsoud"/>
      <sheetName val="Fuelsoude"/>
      <sheetName val="AmFfiAtAssur"/>
      <sheetName val="BUD Normal"/>
      <sheetName val="BUD mois Avril"/>
    </sheetNames>
    <sheetDataSet>
      <sheetData sheetId="0" refreshError="1"/>
      <sheetData sheetId="1" refreshError="1">
        <row r="6">
          <cell r="B6" t="str">
            <v>FRIGUIA</v>
          </cell>
          <cell r="N6" t="str">
            <v>BUDGET  SORTIES  MG   1995</v>
          </cell>
        </row>
        <row r="7">
          <cell r="B7" t="str">
            <v>CG</v>
          </cell>
          <cell r="O7" t="str">
            <v>T    O    T    A    L</v>
          </cell>
          <cell r="R7" t="str">
            <v>en  US  Dollars</v>
          </cell>
          <cell r="W7" t="str">
            <v>1 / 2</v>
          </cell>
        </row>
        <row r="8">
          <cell r="R8" t="str">
            <v>E  S  T</v>
          </cell>
          <cell r="S8" t="str">
            <v>I  M  E</v>
          </cell>
          <cell r="U8">
            <v>625700</v>
          </cell>
        </row>
        <row r="10">
          <cell r="B10" t="str">
            <v xml:space="preserve"> </v>
          </cell>
          <cell r="C10" t="str">
            <v>BUDGET</v>
          </cell>
          <cell r="E10" t="str">
            <v>Realisation</v>
          </cell>
          <cell r="H10">
            <v>1995</v>
          </cell>
          <cell r="W10" t="str">
            <v>Budget</v>
          </cell>
        </row>
        <row r="11">
          <cell r="B11" t="str">
            <v>BUDGETS</v>
          </cell>
          <cell r="C11" t="str">
            <v>MENSUEL</v>
          </cell>
          <cell r="E11">
            <v>1992</v>
          </cell>
          <cell r="F11">
            <v>1993</v>
          </cell>
          <cell r="G11">
            <v>1994</v>
          </cell>
          <cell r="H11" t="str">
            <v>Budget</v>
          </cell>
          <cell r="U11" t="str">
            <v>Probable</v>
          </cell>
          <cell r="V11" t="str">
            <v>P12</v>
          </cell>
          <cell r="W11">
            <v>1996</v>
          </cell>
        </row>
        <row r="12">
          <cell r="C12" t="str">
            <v xml:space="preserve"> </v>
          </cell>
          <cell r="H12">
            <v>12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</row>
        <row r="14">
          <cell r="B14">
            <v>110</v>
          </cell>
          <cell r="C14">
            <v>38188.333333333336</v>
          </cell>
          <cell r="E14">
            <v>952293</v>
          </cell>
          <cell r="F14">
            <v>940822</v>
          </cell>
          <cell r="G14">
            <v>792218</v>
          </cell>
          <cell r="H14">
            <v>480187</v>
          </cell>
          <cell r="I14">
            <v>52194</v>
          </cell>
          <cell r="J14">
            <v>85870</v>
          </cell>
          <cell r="K14">
            <v>122690</v>
          </cell>
          <cell r="L14">
            <v>79445</v>
          </cell>
          <cell r="M14">
            <v>70422</v>
          </cell>
          <cell r="N14">
            <v>98865</v>
          </cell>
          <cell r="O14">
            <v>67421</v>
          </cell>
          <cell r="P14">
            <v>76414</v>
          </cell>
          <cell r="Q14">
            <v>81074.226423145825</v>
          </cell>
          <cell r="R14">
            <v>81074.226423145825</v>
          </cell>
          <cell r="S14">
            <v>81074.226423145825</v>
          </cell>
          <cell r="T14">
            <v>81074.226423145825</v>
          </cell>
          <cell r="U14">
            <v>1006379.9056925834</v>
          </cell>
          <cell r="V14">
            <v>829000</v>
          </cell>
          <cell r="W14">
            <v>532579</v>
          </cell>
        </row>
        <row r="15">
          <cell r="B15">
            <v>120</v>
          </cell>
          <cell r="C15">
            <v>28282.25</v>
          </cell>
          <cell r="E15">
            <v>362310</v>
          </cell>
          <cell r="F15">
            <v>330311</v>
          </cell>
          <cell r="G15">
            <v>467584</v>
          </cell>
          <cell r="H15">
            <v>339387</v>
          </cell>
          <cell r="I15">
            <v>32928</v>
          </cell>
          <cell r="J15">
            <v>36357</v>
          </cell>
          <cell r="K15">
            <v>26242</v>
          </cell>
          <cell r="L15">
            <v>17246</v>
          </cell>
          <cell r="M15">
            <v>36740</v>
          </cell>
          <cell r="N15">
            <v>39761</v>
          </cell>
          <cell r="O15">
            <v>81892</v>
          </cell>
          <cell r="P15">
            <v>28073</v>
          </cell>
          <cell r="Q15">
            <v>37134.227187914861</v>
          </cell>
          <cell r="R15">
            <v>37134.227187914861</v>
          </cell>
          <cell r="S15">
            <v>37134.227187914861</v>
          </cell>
          <cell r="T15">
            <v>37134.227187914861</v>
          </cell>
          <cell r="U15">
            <v>447775.90875165956</v>
          </cell>
          <cell r="V15">
            <v>400000</v>
          </cell>
          <cell r="W15">
            <v>302000</v>
          </cell>
        </row>
        <row r="16">
          <cell r="B16">
            <v>200</v>
          </cell>
          <cell r="C16">
            <v>302322</v>
          </cell>
          <cell r="E16">
            <v>4387175</v>
          </cell>
          <cell r="F16">
            <v>4753384</v>
          </cell>
          <cell r="G16">
            <v>4458238</v>
          </cell>
          <cell r="H16">
            <v>3627864</v>
          </cell>
          <cell r="I16">
            <v>470903</v>
          </cell>
          <cell r="J16">
            <v>342640</v>
          </cell>
          <cell r="K16">
            <v>401477</v>
          </cell>
          <cell r="L16">
            <v>268217</v>
          </cell>
          <cell r="M16">
            <v>246022</v>
          </cell>
          <cell r="N16">
            <v>464497</v>
          </cell>
          <cell r="O16">
            <v>301806</v>
          </cell>
          <cell r="P16">
            <v>466484</v>
          </cell>
          <cell r="Q16">
            <v>367576.71662134444</v>
          </cell>
          <cell r="R16">
            <v>367576.71662134444</v>
          </cell>
          <cell r="S16">
            <v>367576.71662134444</v>
          </cell>
          <cell r="T16">
            <v>367576.71662134444</v>
          </cell>
          <cell r="U16">
            <v>4432352.8664853778</v>
          </cell>
          <cell r="V16">
            <v>4428000</v>
          </cell>
          <cell r="W16">
            <v>3960000</v>
          </cell>
        </row>
        <row r="17">
          <cell r="B17">
            <v>300</v>
          </cell>
          <cell r="C17">
            <v>59583.333333333336</v>
          </cell>
          <cell r="E17">
            <v>899968</v>
          </cell>
          <cell r="F17">
            <v>1226006</v>
          </cell>
          <cell r="G17">
            <v>1099314</v>
          </cell>
          <cell r="H17">
            <v>715000</v>
          </cell>
          <cell r="I17">
            <v>219952</v>
          </cell>
          <cell r="J17">
            <v>101739</v>
          </cell>
          <cell r="K17">
            <v>16459</v>
          </cell>
          <cell r="L17">
            <v>222264</v>
          </cell>
          <cell r="M17">
            <v>48259</v>
          </cell>
          <cell r="N17">
            <v>71992</v>
          </cell>
          <cell r="O17">
            <v>-18995</v>
          </cell>
          <cell r="P17">
            <v>146332</v>
          </cell>
          <cell r="Q17">
            <v>100269.44962484704</v>
          </cell>
          <cell r="R17">
            <v>100269.44962484704</v>
          </cell>
          <cell r="S17">
            <v>100269.44962484704</v>
          </cell>
          <cell r="T17">
            <v>100269.44962484704</v>
          </cell>
          <cell r="U17">
            <v>1209079.7984993882</v>
          </cell>
          <cell r="V17">
            <v>1200000</v>
          </cell>
          <cell r="W17">
            <v>900000</v>
          </cell>
        </row>
        <row r="18">
          <cell r="B18">
            <v>400</v>
          </cell>
          <cell r="C18">
            <v>111.25</v>
          </cell>
          <cell r="E18">
            <v>258</v>
          </cell>
          <cell r="F18">
            <v>1549</v>
          </cell>
          <cell r="G18">
            <v>1425</v>
          </cell>
          <cell r="H18">
            <v>1335</v>
          </cell>
          <cell r="I18">
            <v>0</v>
          </cell>
          <cell r="J18">
            <v>0</v>
          </cell>
          <cell r="K18">
            <v>353</v>
          </cell>
          <cell r="L18">
            <v>0</v>
          </cell>
          <cell r="M18">
            <v>27</v>
          </cell>
          <cell r="N18">
            <v>242</v>
          </cell>
          <cell r="O18">
            <v>240</v>
          </cell>
          <cell r="P18">
            <v>115</v>
          </cell>
          <cell r="Q18">
            <v>121.24134876333909</v>
          </cell>
          <cell r="R18">
            <v>121.24134876333909</v>
          </cell>
          <cell r="S18">
            <v>121.24134876333909</v>
          </cell>
          <cell r="T18">
            <v>121.24134876333909</v>
          </cell>
          <cell r="U18">
            <v>1461.9653950533566</v>
          </cell>
          <cell r="V18">
            <v>1335</v>
          </cell>
          <cell r="W18">
            <v>1350</v>
          </cell>
        </row>
        <row r="19">
          <cell r="B19">
            <v>431</v>
          </cell>
          <cell r="C19">
            <v>9930.5833333333339</v>
          </cell>
          <cell r="E19">
            <v>127176</v>
          </cell>
          <cell r="F19">
            <v>210237</v>
          </cell>
          <cell r="G19">
            <v>125623</v>
          </cell>
          <cell r="H19">
            <v>119167</v>
          </cell>
          <cell r="I19">
            <v>2269</v>
          </cell>
          <cell r="J19">
            <v>17475</v>
          </cell>
          <cell r="K19">
            <v>24582</v>
          </cell>
          <cell r="L19">
            <v>27840</v>
          </cell>
          <cell r="M19">
            <v>15885</v>
          </cell>
          <cell r="N19">
            <v>1227</v>
          </cell>
          <cell r="O19">
            <v>22690</v>
          </cell>
          <cell r="P19">
            <v>8191</v>
          </cell>
          <cell r="Q19">
            <v>14911.196751334763</v>
          </cell>
          <cell r="R19">
            <v>14911.196751334763</v>
          </cell>
          <cell r="S19">
            <v>14911.196751334763</v>
          </cell>
          <cell r="T19">
            <v>14911.196751334763</v>
          </cell>
          <cell r="U19">
            <v>179803.78700533905</v>
          </cell>
          <cell r="V19">
            <v>130000</v>
          </cell>
          <cell r="W19">
            <v>120000</v>
          </cell>
        </row>
        <row r="20">
          <cell r="B20">
            <v>510</v>
          </cell>
          <cell r="C20">
            <v>4901.75</v>
          </cell>
          <cell r="E20">
            <v>28249</v>
          </cell>
          <cell r="F20">
            <v>98740</v>
          </cell>
          <cell r="G20">
            <v>36385</v>
          </cell>
          <cell r="H20">
            <v>58821</v>
          </cell>
          <cell r="I20">
            <v>1520</v>
          </cell>
          <cell r="J20">
            <v>0</v>
          </cell>
          <cell r="K20">
            <v>581</v>
          </cell>
          <cell r="L20">
            <v>4001</v>
          </cell>
          <cell r="M20">
            <v>84</v>
          </cell>
          <cell r="N20">
            <v>879</v>
          </cell>
          <cell r="O20">
            <v>7235</v>
          </cell>
          <cell r="P20">
            <v>3344</v>
          </cell>
          <cell r="Q20">
            <v>2189.5418194271806</v>
          </cell>
          <cell r="R20">
            <v>2189.5418194271806</v>
          </cell>
          <cell r="S20">
            <v>2189.5418194271806</v>
          </cell>
          <cell r="T20">
            <v>2189.5418194271806</v>
          </cell>
          <cell r="U20">
            <v>26402.167277708722</v>
          </cell>
          <cell r="V20">
            <v>35000</v>
          </cell>
          <cell r="W20">
            <v>57510</v>
          </cell>
        </row>
        <row r="21">
          <cell r="B21">
            <v>520</v>
          </cell>
          <cell r="C21">
            <v>1350.5833333333333</v>
          </cell>
          <cell r="E21">
            <v>16479</v>
          </cell>
          <cell r="F21">
            <v>18628</v>
          </cell>
          <cell r="G21">
            <v>-5426</v>
          </cell>
          <cell r="H21">
            <v>16207</v>
          </cell>
          <cell r="I21">
            <v>82</v>
          </cell>
          <cell r="J21">
            <v>98</v>
          </cell>
          <cell r="K21">
            <v>1237</v>
          </cell>
          <cell r="L21">
            <v>367</v>
          </cell>
          <cell r="M21">
            <v>0</v>
          </cell>
          <cell r="N21">
            <v>1299</v>
          </cell>
          <cell r="O21">
            <v>682</v>
          </cell>
          <cell r="P21">
            <v>0</v>
          </cell>
          <cell r="Q21">
            <v>467.21973192832297</v>
          </cell>
          <cell r="R21">
            <v>467.21973192832297</v>
          </cell>
          <cell r="S21">
            <v>467.21973192832297</v>
          </cell>
          <cell r="T21">
            <v>467.21973192832297</v>
          </cell>
          <cell r="U21">
            <v>5633.8789277132928</v>
          </cell>
          <cell r="V21">
            <v>21100</v>
          </cell>
          <cell r="W21">
            <v>21100</v>
          </cell>
        </row>
        <row r="22">
          <cell r="B22">
            <v>530</v>
          </cell>
          <cell r="C22">
            <v>24953.5</v>
          </cell>
          <cell r="E22">
            <v>711262</v>
          </cell>
          <cell r="F22">
            <v>488014</v>
          </cell>
          <cell r="G22">
            <v>379997</v>
          </cell>
          <cell r="H22">
            <v>299442</v>
          </cell>
          <cell r="I22">
            <v>8035</v>
          </cell>
          <cell r="J22">
            <v>124148</v>
          </cell>
          <cell r="K22">
            <v>21603</v>
          </cell>
          <cell r="L22">
            <v>-3419</v>
          </cell>
          <cell r="M22">
            <v>21227</v>
          </cell>
          <cell r="N22">
            <v>30326</v>
          </cell>
          <cell r="O22">
            <v>55766</v>
          </cell>
          <cell r="P22">
            <v>21587</v>
          </cell>
          <cell r="Q22">
            <v>34656.535509911977</v>
          </cell>
          <cell r="R22">
            <v>34656.535509911977</v>
          </cell>
          <cell r="S22">
            <v>34656.535509911977</v>
          </cell>
          <cell r="T22">
            <v>34656.535509911977</v>
          </cell>
          <cell r="U22">
            <v>417899.14203964779</v>
          </cell>
          <cell r="V22">
            <v>330000</v>
          </cell>
          <cell r="W22">
            <v>371450</v>
          </cell>
        </row>
        <row r="23">
          <cell r="B23">
            <v>540</v>
          </cell>
          <cell r="C23">
            <v>9533.3333333333339</v>
          </cell>
          <cell r="E23">
            <v>228231</v>
          </cell>
          <cell r="F23">
            <v>119833</v>
          </cell>
          <cell r="G23">
            <v>135665</v>
          </cell>
          <cell r="H23">
            <v>114400</v>
          </cell>
          <cell r="I23">
            <v>1376</v>
          </cell>
          <cell r="J23">
            <v>4218</v>
          </cell>
          <cell r="K23">
            <v>16873</v>
          </cell>
          <cell r="L23">
            <v>5029</v>
          </cell>
          <cell r="M23">
            <v>6894</v>
          </cell>
          <cell r="N23">
            <v>14463</v>
          </cell>
          <cell r="O23">
            <v>2409</v>
          </cell>
          <cell r="P23">
            <v>40637</v>
          </cell>
          <cell r="Q23">
            <v>11404.256612079938</v>
          </cell>
          <cell r="R23">
            <v>11404.256612079938</v>
          </cell>
          <cell r="S23">
            <v>11404.256612079938</v>
          </cell>
          <cell r="T23">
            <v>11404.256612079938</v>
          </cell>
          <cell r="U23">
            <v>137516.02644831978</v>
          </cell>
          <cell r="V23">
            <v>110500</v>
          </cell>
          <cell r="W23">
            <v>169500</v>
          </cell>
        </row>
        <row r="24">
          <cell r="B24">
            <v>550</v>
          </cell>
          <cell r="C24">
            <v>15515.5</v>
          </cell>
          <cell r="E24">
            <v>374721</v>
          </cell>
          <cell r="F24">
            <v>196341</v>
          </cell>
          <cell r="G24">
            <v>125046</v>
          </cell>
          <cell r="H24">
            <v>186186</v>
          </cell>
          <cell r="I24">
            <v>610</v>
          </cell>
          <cell r="J24">
            <v>27540</v>
          </cell>
          <cell r="K24">
            <v>3679</v>
          </cell>
          <cell r="L24">
            <v>2023</v>
          </cell>
          <cell r="M24">
            <v>119886</v>
          </cell>
          <cell r="N24">
            <v>-85011</v>
          </cell>
          <cell r="O24">
            <v>7615</v>
          </cell>
          <cell r="P24">
            <v>4527</v>
          </cell>
          <cell r="Q24">
            <v>10035.482736072128</v>
          </cell>
          <cell r="R24">
            <v>10035.482736072128</v>
          </cell>
          <cell r="S24">
            <v>10035.482736072128</v>
          </cell>
          <cell r="T24">
            <v>10035.482736072128</v>
          </cell>
          <cell r="U24">
            <v>121010.9309442885</v>
          </cell>
          <cell r="V24">
            <v>146005</v>
          </cell>
          <cell r="W24">
            <v>190500</v>
          </cell>
        </row>
        <row r="25">
          <cell r="B25">
            <v>560</v>
          </cell>
          <cell r="C25">
            <v>2383.3333333333335</v>
          </cell>
          <cell r="E25">
            <v>56768</v>
          </cell>
          <cell r="F25">
            <v>8164</v>
          </cell>
          <cell r="G25">
            <v>31972</v>
          </cell>
          <cell r="H25">
            <v>28600</v>
          </cell>
          <cell r="I25">
            <v>0</v>
          </cell>
          <cell r="J25">
            <v>1022</v>
          </cell>
          <cell r="K25">
            <v>53188</v>
          </cell>
          <cell r="L25">
            <v>1561</v>
          </cell>
          <cell r="M25">
            <v>93</v>
          </cell>
          <cell r="N25">
            <v>1362</v>
          </cell>
          <cell r="O25">
            <v>6883</v>
          </cell>
          <cell r="P25">
            <v>382</v>
          </cell>
          <cell r="Q25">
            <v>8003.0458782973437</v>
          </cell>
          <cell r="R25">
            <v>8003.0458782973437</v>
          </cell>
          <cell r="S25">
            <v>8003.0458782973437</v>
          </cell>
          <cell r="T25">
            <v>8003.0458782973437</v>
          </cell>
          <cell r="U25">
            <v>96503.183513189375</v>
          </cell>
          <cell r="V25">
            <v>80500</v>
          </cell>
          <cell r="W25">
            <v>112500</v>
          </cell>
        </row>
        <row r="26">
          <cell r="B26">
            <v>573</v>
          </cell>
          <cell r="C26">
            <v>2780.5833333333335</v>
          </cell>
          <cell r="E26">
            <v>44599</v>
          </cell>
          <cell r="F26">
            <v>42958</v>
          </cell>
          <cell r="G26">
            <v>35907</v>
          </cell>
          <cell r="H26">
            <v>33367</v>
          </cell>
          <cell r="I26">
            <v>1344</v>
          </cell>
          <cell r="J26">
            <v>21591</v>
          </cell>
          <cell r="K26">
            <v>-12817</v>
          </cell>
          <cell r="L26">
            <v>4267</v>
          </cell>
          <cell r="M26">
            <v>2900</v>
          </cell>
          <cell r="N26">
            <v>2348</v>
          </cell>
          <cell r="O26">
            <v>1731</v>
          </cell>
          <cell r="P26">
            <v>2304</v>
          </cell>
          <cell r="Q26">
            <v>2937.0933905124984</v>
          </cell>
          <cell r="R26">
            <v>2937.0933905124984</v>
          </cell>
          <cell r="S26">
            <v>2937.0933905124984</v>
          </cell>
          <cell r="T26">
            <v>2937.0933905124984</v>
          </cell>
          <cell r="U26">
            <v>35416.373562049994</v>
          </cell>
          <cell r="V26">
            <v>36395</v>
          </cell>
          <cell r="W26">
            <v>54494</v>
          </cell>
        </row>
        <row r="27">
          <cell r="B27">
            <v>574</v>
          </cell>
          <cell r="C27">
            <v>262.16666666666669</v>
          </cell>
          <cell r="E27">
            <v>3118</v>
          </cell>
          <cell r="F27">
            <v>3376</v>
          </cell>
          <cell r="G27">
            <v>3920</v>
          </cell>
          <cell r="H27">
            <v>3146</v>
          </cell>
          <cell r="I27">
            <v>419</v>
          </cell>
          <cell r="J27">
            <v>161</v>
          </cell>
          <cell r="K27">
            <v>281</v>
          </cell>
          <cell r="L27">
            <v>577</v>
          </cell>
          <cell r="M27">
            <v>121</v>
          </cell>
          <cell r="N27">
            <v>150</v>
          </cell>
          <cell r="O27">
            <v>360</v>
          </cell>
          <cell r="P27">
            <v>164</v>
          </cell>
          <cell r="Q27">
            <v>277.10535495244244</v>
          </cell>
          <cell r="R27">
            <v>277.10535495244244</v>
          </cell>
          <cell r="S27">
            <v>277.10535495244244</v>
          </cell>
          <cell r="T27">
            <v>277.10535495244244</v>
          </cell>
          <cell r="U27">
            <v>3341.4214198097688</v>
          </cell>
          <cell r="V27">
            <v>3200</v>
          </cell>
          <cell r="W27">
            <v>4000</v>
          </cell>
        </row>
        <row r="28">
          <cell r="B28">
            <v>581</v>
          </cell>
          <cell r="C28">
            <v>49652.75</v>
          </cell>
          <cell r="E28">
            <v>569157</v>
          </cell>
          <cell r="F28">
            <v>717242</v>
          </cell>
          <cell r="G28">
            <v>657717</v>
          </cell>
          <cell r="H28">
            <v>595833</v>
          </cell>
          <cell r="I28">
            <v>28585</v>
          </cell>
          <cell r="J28">
            <v>47988</v>
          </cell>
          <cell r="K28">
            <v>80279</v>
          </cell>
          <cell r="L28">
            <v>78695</v>
          </cell>
          <cell r="M28">
            <v>31620</v>
          </cell>
          <cell r="N28">
            <v>59535</v>
          </cell>
          <cell r="O28">
            <v>45967</v>
          </cell>
          <cell r="P28">
            <v>74092</v>
          </cell>
          <cell r="Q28">
            <v>55441.050373447448</v>
          </cell>
          <cell r="R28">
            <v>55441.050373447448</v>
          </cell>
          <cell r="S28">
            <v>55441.050373447448</v>
          </cell>
          <cell r="T28">
            <v>55441.050373447448</v>
          </cell>
          <cell r="U28">
            <v>668525.20149378991</v>
          </cell>
          <cell r="V28">
            <v>650000</v>
          </cell>
          <cell r="W28">
            <v>700000</v>
          </cell>
        </row>
        <row r="29">
          <cell r="B29">
            <v>582</v>
          </cell>
          <cell r="C29">
            <v>1986.0833333333333</v>
          </cell>
          <cell r="E29">
            <v>26031</v>
          </cell>
          <cell r="F29">
            <v>21990</v>
          </cell>
          <cell r="G29">
            <v>28565</v>
          </cell>
          <cell r="H29">
            <v>23833</v>
          </cell>
          <cell r="I29">
            <v>2048</v>
          </cell>
          <cell r="J29">
            <v>726</v>
          </cell>
          <cell r="K29">
            <v>55</v>
          </cell>
          <cell r="L29">
            <v>1155</v>
          </cell>
          <cell r="M29">
            <v>22401</v>
          </cell>
          <cell r="N29">
            <v>-19184</v>
          </cell>
          <cell r="O29">
            <v>3438</v>
          </cell>
          <cell r="P29">
            <v>883</v>
          </cell>
          <cell r="Q29">
            <v>1429.8288848016309</v>
          </cell>
          <cell r="R29">
            <v>1429.8288848016309</v>
          </cell>
          <cell r="S29">
            <v>1429.8288848016309</v>
          </cell>
          <cell r="T29">
            <v>1429.8288848016309</v>
          </cell>
          <cell r="U29">
            <v>17241.315539206524</v>
          </cell>
          <cell r="V29">
            <v>20000</v>
          </cell>
          <cell r="W29">
            <v>20000</v>
          </cell>
        </row>
        <row r="30">
          <cell r="B30">
            <v>584</v>
          </cell>
          <cell r="C30">
            <v>17072.25</v>
          </cell>
          <cell r="E30">
            <v>135838</v>
          </cell>
          <cell r="F30">
            <v>141055</v>
          </cell>
          <cell r="G30">
            <v>106967</v>
          </cell>
          <cell r="H30">
            <v>104867</v>
          </cell>
          <cell r="I30">
            <v>13925</v>
          </cell>
          <cell r="J30">
            <v>5336</v>
          </cell>
          <cell r="K30">
            <v>28954</v>
          </cell>
          <cell r="L30">
            <v>7463</v>
          </cell>
          <cell r="M30">
            <v>11436</v>
          </cell>
          <cell r="N30">
            <v>6173</v>
          </cell>
          <cell r="O30">
            <v>13313</v>
          </cell>
          <cell r="P30">
            <v>7189</v>
          </cell>
          <cell r="Q30">
            <v>11638.797194641564</v>
          </cell>
          <cell r="R30">
            <v>11638.797194641564</v>
          </cell>
          <cell r="S30">
            <v>11638.797194641564</v>
          </cell>
          <cell r="T30">
            <v>11638.797194641564</v>
          </cell>
          <cell r="U30">
            <v>140344.18877856625</v>
          </cell>
          <cell r="V30">
            <v>143889</v>
          </cell>
          <cell r="W30">
            <v>110000</v>
          </cell>
        </row>
        <row r="31">
          <cell r="B31">
            <v>591</v>
          </cell>
          <cell r="C31">
            <v>377.33333333333331</v>
          </cell>
          <cell r="E31">
            <v>463237</v>
          </cell>
          <cell r="F31">
            <v>406071</v>
          </cell>
          <cell r="G31">
            <v>359031</v>
          </cell>
          <cell r="H31">
            <v>4528</v>
          </cell>
          <cell r="I31">
            <v>9876</v>
          </cell>
          <cell r="J31">
            <v>6119</v>
          </cell>
          <cell r="K31">
            <v>8608</v>
          </cell>
          <cell r="L31">
            <v>14134</v>
          </cell>
          <cell r="M31">
            <v>1806</v>
          </cell>
          <cell r="N31">
            <v>6585</v>
          </cell>
          <cell r="O31">
            <v>6863</v>
          </cell>
          <cell r="P31">
            <v>5749</v>
          </cell>
          <cell r="Q31">
            <v>7413.4679376887179</v>
          </cell>
          <cell r="R31">
            <v>7413.4679376887179</v>
          </cell>
          <cell r="S31">
            <v>7413.4679376887179</v>
          </cell>
          <cell r="T31">
            <v>7413.4679376887179</v>
          </cell>
          <cell r="U31">
            <v>89393.871750754886</v>
          </cell>
          <cell r="V31">
            <v>89610</v>
          </cell>
          <cell r="W31">
            <v>32000</v>
          </cell>
        </row>
        <row r="32">
          <cell r="B32">
            <v>592</v>
          </cell>
          <cell r="C32">
            <v>27011.083333333332</v>
          </cell>
          <cell r="E32">
            <v>5408</v>
          </cell>
          <cell r="F32">
            <v>8419</v>
          </cell>
          <cell r="G32">
            <v>3313</v>
          </cell>
          <cell r="H32">
            <v>324133</v>
          </cell>
          <cell r="I32">
            <v>17294</v>
          </cell>
          <cell r="J32">
            <v>3282</v>
          </cell>
          <cell r="K32">
            <v>38109</v>
          </cell>
          <cell r="L32">
            <v>84418</v>
          </cell>
          <cell r="M32">
            <v>34267</v>
          </cell>
          <cell r="N32">
            <v>63413</v>
          </cell>
          <cell r="O32">
            <v>35558</v>
          </cell>
          <cell r="P32">
            <v>64409</v>
          </cell>
          <cell r="Q32">
            <v>42285.557411574002</v>
          </cell>
          <cell r="R32">
            <v>42285.557411574002</v>
          </cell>
          <cell r="S32">
            <v>42285.557411574002</v>
          </cell>
          <cell r="T32">
            <v>42285.557411574002</v>
          </cell>
          <cell r="U32">
            <v>509892.22964629601</v>
          </cell>
          <cell r="V32">
            <v>511480</v>
          </cell>
          <cell r="W32">
            <v>453300</v>
          </cell>
        </row>
        <row r="33">
          <cell r="B33">
            <v>593</v>
          </cell>
          <cell r="C33">
            <v>127.08333333333333</v>
          </cell>
          <cell r="E33">
            <v>1017</v>
          </cell>
          <cell r="F33">
            <v>1560</v>
          </cell>
          <cell r="G33">
            <v>1013</v>
          </cell>
          <cell r="H33">
            <v>1525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500</v>
          </cell>
        </row>
        <row r="34">
          <cell r="B34">
            <v>594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101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12.533650179219293</v>
          </cell>
          <cell r="R34">
            <v>12.533650179219293</v>
          </cell>
          <cell r="S34">
            <v>12.533650179219293</v>
          </cell>
          <cell r="T34">
            <v>12.533650179219293</v>
          </cell>
          <cell r="U34">
            <v>151.13460071687717</v>
          </cell>
          <cell r="V34">
            <v>151</v>
          </cell>
          <cell r="W34">
            <v>0</v>
          </cell>
        </row>
        <row r="35">
          <cell r="B35">
            <v>631</v>
          </cell>
          <cell r="C35">
            <v>746.75</v>
          </cell>
          <cell r="E35">
            <v>20556</v>
          </cell>
          <cell r="F35">
            <v>15972</v>
          </cell>
          <cell r="G35">
            <v>8266</v>
          </cell>
          <cell r="H35">
            <v>8961</v>
          </cell>
          <cell r="I35">
            <v>590</v>
          </cell>
          <cell r="J35">
            <v>92</v>
          </cell>
          <cell r="K35">
            <v>1263</v>
          </cell>
          <cell r="L35">
            <v>174</v>
          </cell>
          <cell r="M35">
            <v>599</v>
          </cell>
          <cell r="N35">
            <v>386</v>
          </cell>
          <cell r="O35">
            <v>108</v>
          </cell>
          <cell r="P35">
            <v>166</v>
          </cell>
          <cell r="Q35">
            <v>419.19475549903746</v>
          </cell>
          <cell r="R35">
            <v>419.19475549903746</v>
          </cell>
          <cell r="S35">
            <v>419.19475549903746</v>
          </cell>
          <cell r="T35">
            <v>419.19475549903746</v>
          </cell>
          <cell r="U35">
            <v>5054.7790219961498</v>
          </cell>
          <cell r="V35">
            <v>8095</v>
          </cell>
          <cell r="W35">
            <v>9000</v>
          </cell>
        </row>
        <row r="36">
          <cell r="B36">
            <v>634</v>
          </cell>
          <cell r="C36">
            <v>4369.416666666667</v>
          </cell>
          <cell r="E36">
            <v>68537</v>
          </cell>
          <cell r="F36">
            <v>47438</v>
          </cell>
          <cell r="G36">
            <v>69220</v>
          </cell>
          <cell r="H36">
            <v>52433</v>
          </cell>
          <cell r="I36">
            <v>10071</v>
          </cell>
          <cell r="J36">
            <v>1641</v>
          </cell>
          <cell r="K36">
            <v>-1834</v>
          </cell>
          <cell r="L36">
            <v>6125</v>
          </cell>
          <cell r="M36">
            <v>1855</v>
          </cell>
          <cell r="N36">
            <v>5511</v>
          </cell>
          <cell r="O36">
            <v>4242</v>
          </cell>
          <cell r="P36">
            <v>3708</v>
          </cell>
          <cell r="Q36">
            <v>3886.5484154749429</v>
          </cell>
          <cell r="R36">
            <v>3886.5484154749429</v>
          </cell>
          <cell r="S36">
            <v>3886.5484154749429</v>
          </cell>
          <cell r="T36">
            <v>3886.5484154749429</v>
          </cell>
          <cell r="U36">
            <v>46865.193661899772</v>
          </cell>
          <cell r="V36">
            <v>52433</v>
          </cell>
          <cell r="W36">
            <v>66000</v>
          </cell>
        </row>
        <row r="37">
          <cell r="B37">
            <v>676</v>
          </cell>
          <cell r="C37">
            <v>2542.25</v>
          </cell>
          <cell r="E37">
            <v>29864</v>
          </cell>
          <cell r="F37">
            <v>26453</v>
          </cell>
          <cell r="G37">
            <v>34339</v>
          </cell>
          <cell r="H37">
            <v>30507</v>
          </cell>
          <cell r="I37">
            <v>3239</v>
          </cell>
          <cell r="J37">
            <v>3915</v>
          </cell>
          <cell r="K37">
            <v>2295</v>
          </cell>
          <cell r="L37">
            <v>1540</v>
          </cell>
          <cell r="M37">
            <v>1954</v>
          </cell>
          <cell r="N37">
            <v>1487</v>
          </cell>
          <cell r="O37">
            <v>3405</v>
          </cell>
          <cell r="P37">
            <v>2130</v>
          </cell>
          <cell r="Q37">
            <v>2477.5675824565669</v>
          </cell>
          <cell r="R37">
            <v>2477.5675824565669</v>
          </cell>
          <cell r="S37">
            <v>2477.5675824565669</v>
          </cell>
          <cell r="T37">
            <v>2477.5675824565669</v>
          </cell>
          <cell r="U37">
            <v>29875.270329826264</v>
          </cell>
          <cell r="V37">
            <v>29958</v>
          </cell>
          <cell r="W37">
            <v>30500</v>
          </cell>
        </row>
        <row r="38">
          <cell r="B38">
            <v>687</v>
          </cell>
          <cell r="C38">
            <v>568</v>
          </cell>
          <cell r="E38">
            <v>8943</v>
          </cell>
          <cell r="F38">
            <v>6649</v>
          </cell>
          <cell r="G38">
            <v>6807</v>
          </cell>
          <cell r="H38">
            <v>6816</v>
          </cell>
          <cell r="I38">
            <v>1059</v>
          </cell>
          <cell r="J38">
            <v>656</v>
          </cell>
          <cell r="K38">
            <v>654</v>
          </cell>
          <cell r="L38">
            <v>564</v>
          </cell>
          <cell r="M38">
            <v>457</v>
          </cell>
          <cell r="N38">
            <v>371</v>
          </cell>
          <cell r="O38">
            <v>1407</v>
          </cell>
          <cell r="P38">
            <v>395</v>
          </cell>
          <cell r="Q38">
            <v>690.34352422769234</v>
          </cell>
          <cell r="R38">
            <v>690.34352422769234</v>
          </cell>
          <cell r="S38">
            <v>690.34352422769234</v>
          </cell>
          <cell r="T38">
            <v>690.34352422769234</v>
          </cell>
          <cell r="U38">
            <v>8324.3740969107675</v>
          </cell>
          <cell r="V38">
            <v>8350</v>
          </cell>
          <cell r="W38">
            <v>6800</v>
          </cell>
        </row>
        <row r="39">
          <cell r="B39">
            <v>689</v>
          </cell>
          <cell r="C39">
            <v>0</v>
          </cell>
          <cell r="E39">
            <v>0</v>
          </cell>
          <cell r="F39">
            <v>240</v>
          </cell>
          <cell r="G39">
            <v>161</v>
          </cell>
          <cell r="H39">
            <v>0</v>
          </cell>
          <cell r="I39">
            <v>0</v>
          </cell>
          <cell r="J39">
            <v>240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29.782931118936943</v>
          </cell>
          <cell r="R39">
            <v>29.782931118936943</v>
          </cell>
          <cell r="S39">
            <v>29.782931118936943</v>
          </cell>
          <cell r="T39">
            <v>29.782931118936943</v>
          </cell>
          <cell r="U39">
            <v>359.13172447574789</v>
          </cell>
          <cell r="V39">
            <v>240</v>
          </cell>
          <cell r="W39">
            <v>0</v>
          </cell>
        </row>
        <row r="40">
          <cell r="B40">
            <v>696</v>
          </cell>
          <cell r="C40">
            <v>1986.0833333333333</v>
          </cell>
          <cell r="E40">
            <v>16112</v>
          </cell>
          <cell r="F40">
            <v>22074</v>
          </cell>
          <cell r="G40">
            <v>17975</v>
          </cell>
          <cell r="H40">
            <v>23833</v>
          </cell>
          <cell r="I40">
            <v>773</v>
          </cell>
          <cell r="J40">
            <v>2178</v>
          </cell>
          <cell r="K40">
            <v>153</v>
          </cell>
          <cell r="L40">
            <v>326</v>
          </cell>
          <cell r="M40">
            <v>415</v>
          </cell>
          <cell r="N40">
            <v>1689</v>
          </cell>
          <cell r="O40">
            <v>386</v>
          </cell>
          <cell r="P40">
            <v>596</v>
          </cell>
          <cell r="Q40">
            <v>808.60657987913783</v>
          </cell>
          <cell r="R40">
            <v>808.60657987913783</v>
          </cell>
          <cell r="S40">
            <v>808.60657987913783</v>
          </cell>
          <cell r="T40">
            <v>808.60657987913783</v>
          </cell>
          <cell r="U40">
            <v>9750.4263195165513</v>
          </cell>
          <cell r="V40">
            <v>10518</v>
          </cell>
          <cell r="W40">
            <v>10500</v>
          </cell>
        </row>
        <row r="41">
          <cell r="B41">
            <v>701</v>
          </cell>
          <cell r="C41">
            <v>1241.9166666666667</v>
          </cell>
          <cell r="E41">
            <v>17607</v>
          </cell>
          <cell r="F41">
            <v>15453</v>
          </cell>
          <cell r="G41">
            <v>16497</v>
          </cell>
          <cell r="H41">
            <v>14903</v>
          </cell>
          <cell r="I41">
            <v>1348</v>
          </cell>
          <cell r="J41">
            <v>670</v>
          </cell>
          <cell r="K41">
            <v>2256</v>
          </cell>
          <cell r="L41">
            <v>157</v>
          </cell>
          <cell r="M41">
            <v>254</v>
          </cell>
          <cell r="N41">
            <v>858</v>
          </cell>
          <cell r="O41">
            <v>693</v>
          </cell>
          <cell r="P41">
            <v>312</v>
          </cell>
          <cell r="Q41">
            <v>812.57763736166271</v>
          </cell>
          <cell r="R41">
            <v>812.57763736166271</v>
          </cell>
          <cell r="S41">
            <v>812.57763736166271</v>
          </cell>
          <cell r="T41">
            <v>812.57763736166271</v>
          </cell>
          <cell r="U41">
            <v>9798.3105494466508</v>
          </cell>
          <cell r="V41">
            <v>14903</v>
          </cell>
          <cell r="W41">
            <v>14900</v>
          </cell>
        </row>
        <row r="42">
          <cell r="B42">
            <v>730</v>
          </cell>
          <cell r="C42">
            <v>317.75</v>
          </cell>
          <cell r="E42">
            <v>5732</v>
          </cell>
          <cell r="F42">
            <v>5057</v>
          </cell>
          <cell r="G42">
            <v>3070</v>
          </cell>
          <cell r="H42">
            <v>3813</v>
          </cell>
          <cell r="I42">
            <v>22</v>
          </cell>
          <cell r="J42">
            <v>0</v>
          </cell>
          <cell r="K42">
            <v>385</v>
          </cell>
          <cell r="L42">
            <v>6</v>
          </cell>
          <cell r="M42">
            <v>273</v>
          </cell>
          <cell r="N42">
            <v>0</v>
          </cell>
          <cell r="O42">
            <v>128</v>
          </cell>
          <cell r="P42">
            <v>177</v>
          </cell>
          <cell r="Q42">
            <v>122.97868641194373</v>
          </cell>
          <cell r="R42">
            <v>122.97868641194373</v>
          </cell>
          <cell r="S42">
            <v>122.97868641194373</v>
          </cell>
          <cell r="T42">
            <v>122.97868641194373</v>
          </cell>
          <cell r="U42">
            <v>1482.9147456477749</v>
          </cell>
          <cell r="V42">
            <v>3813</v>
          </cell>
          <cell r="W42">
            <v>3800</v>
          </cell>
        </row>
        <row r="43">
          <cell r="B43">
            <v>731</v>
          </cell>
          <cell r="C43">
            <v>199.58333333333334</v>
          </cell>
          <cell r="E43">
            <v>4360</v>
          </cell>
          <cell r="F43">
            <v>3461</v>
          </cell>
          <cell r="G43">
            <v>1414</v>
          </cell>
          <cell r="H43">
            <v>2395</v>
          </cell>
          <cell r="I43">
            <v>92</v>
          </cell>
          <cell r="J43">
            <v>420</v>
          </cell>
          <cell r="K43">
            <v>0</v>
          </cell>
          <cell r="L43">
            <v>0</v>
          </cell>
          <cell r="M43">
            <v>442</v>
          </cell>
          <cell r="N43">
            <v>534</v>
          </cell>
          <cell r="O43">
            <v>0</v>
          </cell>
          <cell r="P43">
            <v>1183</v>
          </cell>
          <cell r="Q43">
            <v>331.4592042445023</v>
          </cell>
          <cell r="R43">
            <v>331.4592042445023</v>
          </cell>
          <cell r="S43">
            <v>331.4592042445023</v>
          </cell>
          <cell r="T43">
            <v>331.4592042445023</v>
          </cell>
          <cell r="U43">
            <v>3996.8368169780097</v>
          </cell>
          <cell r="V43">
            <v>3136</v>
          </cell>
          <cell r="W43">
            <v>4810</v>
          </cell>
        </row>
        <row r="44">
          <cell r="B44">
            <v>741</v>
          </cell>
          <cell r="C44">
            <v>2550.1666666666665</v>
          </cell>
          <cell r="E44">
            <v>39743</v>
          </cell>
          <cell r="F44">
            <v>39176</v>
          </cell>
          <cell r="G44">
            <v>38185</v>
          </cell>
          <cell r="H44">
            <v>30602</v>
          </cell>
          <cell r="I44">
            <v>6566</v>
          </cell>
          <cell r="J44">
            <v>2472</v>
          </cell>
          <cell r="K44">
            <v>195</v>
          </cell>
          <cell r="L44">
            <v>1980</v>
          </cell>
          <cell r="M44">
            <v>3587</v>
          </cell>
          <cell r="N44">
            <v>3410</v>
          </cell>
          <cell r="O44">
            <v>1596</v>
          </cell>
          <cell r="P44">
            <v>2444</v>
          </cell>
          <cell r="Q44">
            <v>2761.1259058181113</v>
          </cell>
          <cell r="R44">
            <v>2761.1259058181113</v>
          </cell>
          <cell r="S44">
            <v>2761.1259058181113</v>
          </cell>
          <cell r="T44">
            <v>2761.1259058181113</v>
          </cell>
          <cell r="U44">
            <v>33294.503623272438</v>
          </cell>
          <cell r="V44">
            <v>34048</v>
          </cell>
          <cell r="W44">
            <v>32274</v>
          </cell>
        </row>
        <row r="45">
          <cell r="B45">
            <v>745</v>
          </cell>
          <cell r="C45">
            <v>95.333333333333329</v>
          </cell>
          <cell r="E45">
            <v>1872</v>
          </cell>
          <cell r="F45">
            <v>718</v>
          </cell>
          <cell r="G45">
            <v>442</v>
          </cell>
          <cell r="H45">
            <v>1144</v>
          </cell>
          <cell r="I45">
            <v>0</v>
          </cell>
          <cell r="J45">
            <v>31</v>
          </cell>
          <cell r="K45">
            <v>0</v>
          </cell>
          <cell r="L45">
            <v>0</v>
          </cell>
          <cell r="M45">
            <v>76</v>
          </cell>
          <cell r="N45">
            <v>0</v>
          </cell>
          <cell r="O45">
            <v>0</v>
          </cell>
          <cell r="P45">
            <v>0</v>
          </cell>
          <cell r="Q45">
            <v>13.278223457192716</v>
          </cell>
          <cell r="R45">
            <v>13.278223457192716</v>
          </cell>
          <cell r="S45">
            <v>13.278223457192716</v>
          </cell>
          <cell r="T45">
            <v>13.278223457192716</v>
          </cell>
          <cell r="U45">
            <v>160.11289382877089</v>
          </cell>
          <cell r="V45">
            <v>500</v>
          </cell>
          <cell r="W45">
            <v>700</v>
          </cell>
        </row>
        <row r="46">
          <cell r="B46">
            <v>761</v>
          </cell>
          <cell r="C46">
            <v>3197.6666666666665</v>
          </cell>
          <cell r="E46">
            <v>57960</v>
          </cell>
          <cell r="F46">
            <v>49138</v>
          </cell>
          <cell r="G46">
            <v>37960</v>
          </cell>
          <cell r="H46">
            <v>38372</v>
          </cell>
          <cell r="I46">
            <v>2183</v>
          </cell>
          <cell r="J46">
            <v>1578</v>
          </cell>
          <cell r="K46">
            <v>5156</v>
          </cell>
          <cell r="L46">
            <v>5958</v>
          </cell>
          <cell r="M46">
            <v>7959</v>
          </cell>
          <cell r="N46">
            <v>6286</v>
          </cell>
          <cell r="O46">
            <v>1654</v>
          </cell>
          <cell r="P46">
            <v>5493</v>
          </cell>
          <cell r="Q46">
            <v>4500.5731787103578</v>
          </cell>
          <cell r="R46">
            <v>4500.5731787103578</v>
          </cell>
          <cell r="S46">
            <v>4500.5731787103578</v>
          </cell>
          <cell r="T46">
            <v>4500.5731787103578</v>
          </cell>
          <cell r="U46">
            <v>54269.292714841431</v>
          </cell>
          <cell r="V46">
            <v>46387</v>
          </cell>
          <cell r="W46">
            <v>38400</v>
          </cell>
        </row>
        <row r="47">
          <cell r="B47">
            <v>771</v>
          </cell>
          <cell r="C47">
            <v>1191.6666666666667</v>
          </cell>
          <cell r="E47">
            <v>19425</v>
          </cell>
          <cell r="F47">
            <v>17988</v>
          </cell>
          <cell r="G47">
            <v>16323</v>
          </cell>
          <cell r="H47">
            <v>14300</v>
          </cell>
          <cell r="I47">
            <v>351</v>
          </cell>
          <cell r="J47">
            <v>742</v>
          </cell>
          <cell r="K47">
            <v>1141</v>
          </cell>
          <cell r="L47">
            <v>2307</v>
          </cell>
          <cell r="M47">
            <v>1120</v>
          </cell>
          <cell r="N47">
            <v>489</v>
          </cell>
          <cell r="O47">
            <v>214</v>
          </cell>
          <cell r="P47">
            <v>302</v>
          </cell>
          <cell r="Q47">
            <v>827.22091182847316</v>
          </cell>
          <cell r="R47">
            <v>827.22091182847316</v>
          </cell>
          <cell r="S47">
            <v>827.22091182847316</v>
          </cell>
          <cell r="T47">
            <v>827.22091182847316</v>
          </cell>
          <cell r="U47">
            <v>9974.8836473138945</v>
          </cell>
          <cell r="V47">
            <v>13159</v>
          </cell>
          <cell r="W47">
            <v>14300</v>
          </cell>
        </row>
        <row r="48">
          <cell r="B48">
            <v>774</v>
          </cell>
          <cell r="C48">
            <v>540.25</v>
          </cell>
          <cell r="E48">
            <v>8699</v>
          </cell>
          <cell r="F48">
            <v>8951</v>
          </cell>
          <cell r="G48">
            <v>7325</v>
          </cell>
          <cell r="H48">
            <v>6483</v>
          </cell>
          <cell r="I48">
            <v>126</v>
          </cell>
          <cell r="J48">
            <v>90</v>
          </cell>
          <cell r="K48">
            <v>505</v>
          </cell>
          <cell r="L48">
            <v>979</v>
          </cell>
          <cell r="M48">
            <v>253</v>
          </cell>
          <cell r="N48">
            <v>69</v>
          </cell>
          <cell r="O48">
            <v>468</v>
          </cell>
          <cell r="P48">
            <v>196</v>
          </cell>
          <cell r="Q48">
            <v>333.32063743943593</v>
          </cell>
          <cell r="R48">
            <v>333.32063743943593</v>
          </cell>
          <cell r="S48">
            <v>333.32063743943593</v>
          </cell>
          <cell r="T48">
            <v>333.32063743943593</v>
          </cell>
          <cell r="U48">
            <v>4019.2825497577433</v>
          </cell>
          <cell r="V48">
            <v>6571</v>
          </cell>
          <cell r="W48">
            <v>4500</v>
          </cell>
        </row>
        <row r="49">
          <cell r="B49">
            <v>775</v>
          </cell>
          <cell r="C49">
            <v>715</v>
          </cell>
          <cell r="E49">
            <v>8751</v>
          </cell>
          <cell r="F49">
            <v>8258</v>
          </cell>
          <cell r="G49">
            <v>9206</v>
          </cell>
          <cell r="H49">
            <v>8580</v>
          </cell>
          <cell r="I49">
            <v>485</v>
          </cell>
          <cell r="J49">
            <v>523</v>
          </cell>
          <cell r="K49">
            <v>630</v>
          </cell>
          <cell r="L49">
            <v>1730</v>
          </cell>
          <cell r="M49">
            <v>97</v>
          </cell>
          <cell r="N49">
            <v>114</v>
          </cell>
          <cell r="O49">
            <v>15</v>
          </cell>
          <cell r="P49">
            <v>0</v>
          </cell>
          <cell r="Q49">
            <v>445.99939350608065</v>
          </cell>
          <cell r="R49">
            <v>445.99939350608065</v>
          </cell>
          <cell r="S49">
            <v>445.99939350608065</v>
          </cell>
          <cell r="T49">
            <v>445.99939350608065</v>
          </cell>
          <cell r="U49">
            <v>5377.9975740243226</v>
          </cell>
          <cell r="V49">
            <v>8580</v>
          </cell>
          <cell r="W49">
            <v>9613</v>
          </cell>
        </row>
        <row r="50">
          <cell r="B50">
            <v>786</v>
          </cell>
          <cell r="C50">
            <v>246.25</v>
          </cell>
          <cell r="E50">
            <v>3407</v>
          </cell>
          <cell r="F50">
            <v>6290</v>
          </cell>
          <cell r="G50">
            <v>5439</v>
          </cell>
          <cell r="H50">
            <v>2955</v>
          </cell>
          <cell r="I50">
            <v>12</v>
          </cell>
          <cell r="J50">
            <v>190</v>
          </cell>
          <cell r="K50">
            <v>6411</v>
          </cell>
          <cell r="L50">
            <v>673</v>
          </cell>
          <cell r="M50">
            <v>553</v>
          </cell>
          <cell r="N50">
            <v>698</v>
          </cell>
          <cell r="O50">
            <v>7718</v>
          </cell>
          <cell r="P50">
            <v>546</v>
          </cell>
          <cell r="Q50">
            <v>2084.9292738719141</v>
          </cell>
          <cell r="R50">
            <v>2084.9292738719141</v>
          </cell>
          <cell r="S50">
            <v>2084.9292738719141</v>
          </cell>
          <cell r="T50">
            <v>2084.9292738719141</v>
          </cell>
          <cell r="U50">
            <v>25140.717095487664</v>
          </cell>
          <cell r="V50">
            <v>18658</v>
          </cell>
          <cell r="W50">
            <v>2600</v>
          </cell>
        </row>
        <row r="51">
          <cell r="B51">
            <v>789</v>
          </cell>
          <cell r="C51">
            <v>397.25</v>
          </cell>
          <cell r="E51">
            <v>8049</v>
          </cell>
          <cell r="F51">
            <v>8681</v>
          </cell>
          <cell r="G51">
            <v>2706</v>
          </cell>
          <cell r="H51">
            <v>4767</v>
          </cell>
          <cell r="I51">
            <v>326</v>
          </cell>
          <cell r="J51">
            <v>78</v>
          </cell>
          <cell r="K51">
            <v>-215</v>
          </cell>
          <cell r="L51">
            <v>338</v>
          </cell>
          <cell r="M51">
            <v>54</v>
          </cell>
          <cell r="N51">
            <v>0</v>
          </cell>
          <cell r="O51">
            <v>685</v>
          </cell>
          <cell r="P51">
            <v>45</v>
          </cell>
          <cell r="Q51">
            <v>162.68926123719302</v>
          </cell>
          <cell r="R51">
            <v>162.68926123719302</v>
          </cell>
          <cell r="S51">
            <v>162.68926123719302</v>
          </cell>
          <cell r="T51">
            <v>162.68926123719302</v>
          </cell>
          <cell r="U51">
            <v>1961.7570449487721</v>
          </cell>
          <cell r="V51">
            <v>1935</v>
          </cell>
          <cell r="W51">
            <v>1800</v>
          </cell>
        </row>
        <row r="52">
          <cell r="B52">
            <v>791</v>
          </cell>
          <cell r="C52">
            <v>158.91666666666666</v>
          </cell>
          <cell r="E52">
            <v>1640</v>
          </cell>
          <cell r="F52">
            <v>2352</v>
          </cell>
          <cell r="G52">
            <v>1403</v>
          </cell>
          <cell r="H52">
            <v>1907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447</v>
          </cell>
          <cell r="O52">
            <v>0</v>
          </cell>
          <cell r="P52">
            <v>848</v>
          </cell>
          <cell r="Q52">
            <v>160.70373249593052</v>
          </cell>
          <cell r="R52">
            <v>160.70373249593052</v>
          </cell>
          <cell r="S52">
            <v>160.70373249593052</v>
          </cell>
          <cell r="T52">
            <v>160.70373249593052</v>
          </cell>
          <cell r="U52">
            <v>1937.8149299837223</v>
          </cell>
          <cell r="V52">
            <v>1900</v>
          </cell>
          <cell r="W52">
            <v>1900</v>
          </cell>
        </row>
        <row r="53">
          <cell r="B53">
            <v>802</v>
          </cell>
          <cell r="C53">
            <v>158.91666666666666</v>
          </cell>
          <cell r="H53">
            <v>1907</v>
          </cell>
          <cell r="I53">
            <v>73</v>
          </cell>
          <cell r="J53">
            <v>0</v>
          </cell>
          <cell r="K53">
            <v>0</v>
          </cell>
          <cell r="L53">
            <v>402</v>
          </cell>
          <cell r="M53">
            <v>0</v>
          </cell>
          <cell r="N53">
            <v>139</v>
          </cell>
          <cell r="O53">
            <v>0</v>
          </cell>
          <cell r="P53">
            <v>111</v>
          </cell>
          <cell r="Q53">
            <v>89.969271088455343</v>
          </cell>
          <cell r="R53">
            <v>89.969271088455343</v>
          </cell>
          <cell r="S53">
            <v>89.969271088455343</v>
          </cell>
          <cell r="T53">
            <v>89.969271088455343</v>
          </cell>
          <cell r="U53">
            <v>1084.8770843538214</v>
          </cell>
          <cell r="V53">
            <v>1100</v>
          </cell>
          <cell r="W53">
            <v>2000</v>
          </cell>
        </row>
        <row r="54">
          <cell r="B54">
            <v>805</v>
          </cell>
          <cell r="C54">
            <v>1032.75</v>
          </cell>
          <cell r="E54">
            <v>9535</v>
          </cell>
          <cell r="F54">
            <v>7654</v>
          </cell>
          <cell r="G54">
            <v>7684</v>
          </cell>
          <cell r="H54">
            <v>12393</v>
          </cell>
          <cell r="I54">
            <v>144</v>
          </cell>
          <cell r="J54">
            <v>95</v>
          </cell>
          <cell r="K54">
            <v>955</v>
          </cell>
          <cell r="L54">
            <v>913</v>
          </cell>
          <cell r="M54">
            <v>5093</v>
          </cell>
          <cell r="N54">
            <v>1000</v>
          </cell>
          <cell r="O54">
            <v>1993</v>
          </cell>
          <cell r="P54">
            <v>475</v>
          </cell>
          <cell r="Q54">
            <v>1323.8512882367472</v>
          </cell>
          <cell r="R54">
            <v>1323.8512882367472</v>
          </cell>
          <cell r="S54">
            <v>1323.8512882367472</v>
          </cell>
          <cell r="T54">
            <v>1323.8512882367472</v>
          </cell>
          <cell r="U54">
            <v>15963.405152946987</v>
          </cell>
          <cell r="V54">
            <v>12393</v>
          </cell>
          <cell r="W54">
            <v>12800</v>
          </cell>
        </row>
        <row r="55">
          <cell r="B55">
            <v>806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3504</v>
          </cell>
          <cell r="J55">
            <v>3730</v>
          </cell>
          <cell r="K55">
            <v>26</v>
          </cell>
          <cell r="L55">
            <v>5269</v>
          </cell>
          <cell r="M55">
            <v>2299</v>
          </cell>
          <cell r="N55">
            <v>4109</v>
          </cell>
          <cell r="O55">
            <v>125</v>
          </cell>
          <cell r="P55">
            <v>-99664</v>
          </cell>
          <cell r="Q55">
            <v>-10002.349225202313</v>
          </cell>
          <cell r="R55">
            <v>-10002.349225202313</v>
          </cell>
          <cell r="S55">
            <v>-10002.349225202313</v>
          </cell>
          <cell r="T55">
            <v>-10002.349225202313</v>
          </cell>
          <cell r="U55">
            <v>-120611.39690080925</v>
          </cell>
        </row>
        <row r="57">
          <cell r="B57" t="str">
            <v>S/total</v>
          </cell>
          <cell r="E57">
            <v>9724087</v>
          </cell>
          <cell r="F57">
            <v>10026703</v>
          </cell>
          <cell r="G57">
            <v>9128896</v>
          </cell>
          <cell r="H57">
            <v>7344899</v>
          </cell>
          <cell r="I57">
            <v>894324</v>
          </cell>
          <cell r="J57">
            <v>845752</v>
          </cell>
          <cell r="K57">
            <v>852409</v>
          </cell>
          <cell r="L57">
            <v>844724</v>
          </cell>
          <cell r="M57">
            <v>697430</v>
          </cell>
          <cell r="N57">
            <v>786519</v>
          </cell>
          <cell r="O57">
            <v>667711</v>
          </cell>
          <cell r="P57">
            <v>870339</v>
          </cell>
          <cell r="Q57">
            <v>801558.94561202661</v>
          </cell>
          <cell r="R57">
            <v>801558.94561202661</v>
          </cell>
          <cell r="S57">
            <v>801558.94561202661</v>
          </cell>
          <cell r="T57">
            <v>801558.94561202661</v>
          </cell>
          <cell r="U57">
            <v>9694205.7824481092</v>
          </cell>
          <cell r="V57">
            <v>9442842</v>
          </cell>
          <cell r="W57">
            <v>8379980</v>
          </cell>
        </row>
        <row r="59">
          <cell r="B59" t="str">
            <v>FRIGUIA</v>
          </cell>
        </row>
        <row r="60">
          <cell r="B60" t="str">
            <v>CG</v>
          </cell>
          <cell r="N60" t="str">
            <v>BUDGET  SORTIES  MG   1995</v>
          </cell>
          <cell r="S60" t="str">
            <v>en  US  Dollars</v>
          </cell>
        </row>
        <row r="61">
          <cell r="O61" t="str">
            <v>T    O    T    A    L</v>
          </cell>
          <cell r="R61" t="str">
            <v>E  S  T</v>
          </cell>
          <cell r="S61" t="str">
            <v>I  M  E</v>
          </cell>
          <cell r="U61" t="str">
            <v>2 / 2</v>
          </cell>
        </row>
        <row r="64">
          <cell r="B64" t="str">
            <v xml:space="preserve"> </v>
          </cell>
          <cell r="C64" t="str">
            <v>BUDGET</v>
          </cell>
          <cell r="E64" t="str">
            <v>Realisation</v>
          </cell>
          <cell r="H64">
            <v>1995</v>
          </cell>
          <cell r="W64" t="str">
            <v>Budget</v>
          </cell>
        </row>
        <row r="65">
          <cell r="B65" t="str">
            <v>BUDGETS</v>
          </cell>
          <cell r="C65" t="str">
            <v>MENSUEL</v>
          </cell>
          <cell r="E65">
            <v>1992</v>
          </cell>
          <cell r="F65">
            <v>1993</v>
          </cell>
          <cell r="G65">
            <v>1994</v>
          </cell>
          <cell r="H65" t="str">
            <v>Budget</v>
          </cell>
          <cell r="U65" t="str">
            <v>Probable</v>
          </cell>
          <cell r="V65" t="str">
            <v>P12</v>
          </cell>
          <cell r="W65">
            <v>1996</v>
          </cell>
        </row>
        <row r="66">
          <cell r="C66" t="str">
            <v xml:space="preserve"> </v>
          </cell>
          <cell r="H66">
            <v>12</v>
          </cell>
          <cell r="I66" t="str">
            <v xml:space="preserve"> </v>
          </cell>
          <cell r="J66" t="str">
            <v xml:space="preserve"> </v>
          </cell>
          <cell r="K66" t="str">
            <v xml:space="preserve"> </v>
          </cell>
          <cell r="M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</row>
        <row r="68">
          <cell r="B68">
            <v>807</v>
          </cell>
          <cell r="C68">
            <v>675.25</v>
          </cell>
          <cell r="E68">
            <v>8551</v>
          </cell>
          <cell r="F68">
            <v>7527</v>
          </cell>
          <cell r="G68">
            <v>8644</v>
          </cell>
          <cell r="H68">
            <v>8103</v>
          </cell>
          <cell r="I68">
            <v>881</v>
          </cell>
          <cell r="J68">
            <v>34</v>
          </cell>
          <cell r="K68">
            <v>140</v>
          </cell>
          <cell r="L68">
            <v>186</v>
          </cell>
          <cell r="M68">
            <v>773</v>
          </cell>
          <cell r="N68">
            <v>362</v>
          </cell>
          <cell r="O68">
            <v>289</v>
          </cell>
          <cell r="P68">
            <v>284</v>
          </cell>
          <cell r="Q68">
            <v>365.95776612393774</v>
          </cell>
          <cell r="R68">
            <v>365.95776612393774</v>
          </cell>
          <cell r="S68">
            <v>365.95776612393774</v>
          </cell>
          <cell r="T68">
            <v>365.95776612393774</v>
          </cell>
          <cell r="U68">
            <v>4412.831064495751</v>
          </cell>
          <cell r="V68">
            <v>7750</v>
          </cell>
          <cell r="W68">
            <v>8460</v>
          </cell>
        </row>
        <row r="69">
          <cell r="B69">
            <v>809</v>
          </cell>
          <cell r="C69">
            <v>1525.3333333333333</v>
          </cell>
          <cell r="E69">
            <v>10380</v>
          </cell>
          <cell r="F69">
            <v>7991</v>
          </cell>
          <cell r="G69">
            <v>25803</v>
          </cell>
          <cell r="H69">
            <v>18304</v>
          </cell>
          <cell r="I69">
            <v>4199</v>
          </cell>
          <cell r="J69">
            <v>1705</v>
          </cell>
          <cell r="K69">
            <v>1160</v>
          </cell>
          <cell r="L69">
            <v>2357</v>
          </cell>
          <cell r="M69">
            <v>1974</v>
          </cell>
          <cell r="N69">
            <v>1491</v>
          </cell>
          <cell r="O69">
            <v>1771</v>
          </cell>
          <cell r="P69">
            <v>1610</v>
          </cell>
          <cell r="Q69">
            <v>2018.6622521322797</v>
          </cell>
          <cell r="R69">
            <v>2018.6622521322797</v>
          </cell>
          <cell r="S69">
            <v>2018.6622521322797</v>
          </cell>
          <cell r="T69">
            <v>2018.6622521322797</v>
          </cell>
          <cell r="U69">
            <v>24341.649008529115</v>
          </cell>
          <cell r="V69">
            <v>24400</v>
          </cell>
          <cell r="W69">
            <v>24000</v>
          </cell>
        </row>
        <row r="70">
          <cell r="B70">
            <v>810</v>
          </cell>
          <cell r="C70">
            <v>278.08333333333331</v>
          </cell>
          <cell r="E70">
            <v>8882</v>
          </cell>
          <cell r="F70">
            <v>5114</v>
          </cell>
          <cell r="G70">
            <v>3302</v>
          </cell>
          <cell r="H70">
            <v>3337</v>
          </cell>
          <cell r="I70">
            <v>503</v>
          </cell>
          <cell r="J70">
            <v>114</v>
          </cell>
          <cell r="K70">
            <v>93</v>
          </cell>
          <cell r="L70">
            <v>118</v>
          </cell>
          <cell r="M70">
            <v>627</v>
          </cell>
          <cell r="N70">
            <v>597</v>
          </cell>
          <cell r="O70">
            <v>115</v>
          </cell>
          <cell r="P70">
            <v>306</v>
          </cell>
          <cell r="Q70">
            <v>306.88828607137941</v>
          </cell>
          <cell r="R70">
            <v>306.88828607137941</v>
          </cell>
          <cell r="S70">
            <v>306.88828607137941</v>
          </cell>
          <cell r="T70">
            <v>306.88828607137941</v>
          </cell>
          <cell r="U70">
            <v>3700.5531442855172</v>
          </cell>
          <cell r="V70">
            <v>3337</v>
          </cell>
          <cell r="W70">
            <v>3350</v>
          </cell>
        </row>
        <row r="71">
          <cell r="B71">
            <v>811</v>
          </cell>
          <cell r="C71">
            <v>1811.3333333333333</v>
          </cell>
          <cell r="E71">
            <v>23277</v>
          </cell>
          <cell r="F71">
            <v>22238</v>
          </cell>
          <cell r="G71">
            <v>25165</v>
          </cell>
          <cell r="H71">
            <v>21736</v>
          </cell>
          <cell r="I71">
            <v>2198</v>
          </cell>
          <cell r="J71">
            <v>2826</v>
          </cell>
          <cell r="K71">
            <v>1454</v>
          </cell>
          <cell r="L71">
            <v>1602</v>
          </cell>
          <cell r="M71">
            <v>4564</v>
          </cell>
          <cell r="N71">
            <v>3825</v>
          </cell>
          <cell r="O71">
            <v>4862</v>
          </cell>
          <cell r="P71">
            <v>788</v>
          </cell>
          <cell r="Q71">
            <v>2744.8693892490246</v>
          </cell>
          <cell r="R71">
            <v>2744.8693892490246</v>
          </cell>
          <cell r="S71">
            <v>2744.8693892490246</v>
          </cell>
          <cell r="T71">
            <v>2744.8693892490246</v>
          </cell>
          <cell r="U71">
            <v>33098.477556996106</v>
          </cell>
          <cell r="V71">
            <v>28700</v>
          </cell>
          <cell r="W71">
            <v>25000</v>
          </cell>
        </row>
        <row r="72">
          <cell r="B72">
            <v>812</v>
          </cell>
          <cell r="C72">
            <v>158.91666666666666</v>
          </cell>
          <cell r="E72">
            <v>2541</v>
          </cell>
          <cell r="F72">
            <v>1979</v>
          </cell>
          <cell r="G72">
            <v>2786</v>
          </cell>
          <cell r="H72">
            <v>1907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900</v>
          </cell>
          <cell r="W72">
            <v>900</v>
          </cell>
        </row>
        <row r="73">
          <cell r="B73">
            <v>813</v>
          </cell>
          <cell r="C73">
            <v>2025.8333333333333</v>
          </cell>
          <cell r="E73">
            <v>28096</v>
          </cell>
          <cell r="F73">
            <v>25104</v>
          </cell>
          <cell r="G73">
            <v>23100</v>
          </cell>
          <cell r="H73">
            <v>24310</v>
          </cell>
          <cell r="I73">
            <v>684</v>
          </cell>
          <cell r="J73">
            <v>18</v>
          </cell>
          <cell r="K73">
            <v>104</v>
          </cell>
          <cell r="L73">
            <v>197</v>
          </cell>
          <cell r="M73">
            <v>3351</v>
          </cell>
          <cell r="N73">
            <v>1230</v>
          </cell>
          <cell r="O73">
            <v>5363</v>
          </cell>
          <cell r="P73">
            <v>3439</v>
          </cell>
          <cell r="Q73">
            <v>1785.2385294876121</v>
          </cell>
          <cell r="R73">
            <v>1785.2385294876121</v>
          </cell>
          <cell r="S73">
            <v>1785.2385294876121</v>
          </cell>
          <cell r="T73">
            <v>1785.2385294876121</v>
          </cell>
          <cell r="U73">
            <v>21526.954117950445</v>
          </cell>
          <cell r="V73">
            <v>21700</v>
          </cell>
          <cell r="W73">
            <v>22000</v>
          </cell>
        </row>
        <row r="74">
          <cell r="B74">
            <v>814</v>
          </cell>
          <cell r="C74">
            <v>2145</v>
          </cell>
          <cell r="E74">
            <v>3936</v>
          </cell>
          <cell r="F74">
            <v>14007</v>
          </cell>
          <cell r="G74">
            <v>3830</v>
          </cell>
          <cell r="H74">
            <v>25740</v>
          </cell>
          <cell r="I74">
            <v>0</v>
          </cell>
          <cell r="J74">
            <v>250</v>
          </cell>
          <cell r="K74">
            <v>565</v>
          </cell>
          <cell r="L74">
            <v>539</v>
          </cell>
          <cell r="M74">
            <v>1161</v>
          </cell>
          <cell r="N74">
            <v>3601</v>
          </cell>
          <cell r="O74">
            <v>4000</v>
          </cell>
          <cell r="P74">
            <v>-184</v>
          </cell>
          <cell r="Q74">
            <v>1232.516966138674</v>
          </cell>
          <cell r="R74">
            <v>1232.516966138674</v>
          </cell>
          <cell r="S74">
            <v>1232.516966138674</v>
          </cell>
          <cell r="T74">
            <v>1232.516966138674</v>
          </cell>
          <cell r="U74">
            <v>14862.067864554694</v>
          </cell>
          <cell r="V74">
            <v>2300</v>
          </cell>
          <cell r="W74">
            <v>0</v>
          </cell>
        </row>
        <row r="75">
          <cell r="B75">
            <v>815</v>
          </cell>
          <cell r="C75">
            <v>178.75</v>
          </cell>
          <cell r="E75">
            <v>472</v>
          </cell>
          <cell r="F75">
            <v>1996</v>
          </cell>
          <cell r="G75">
            <v>2087</v>
          </cell>
          <cell r="H75">
            <v>2145</v>
          </cell>
          <cell r="I75">
            <v>164</v>
          </cell>
          <cell r="J75">
            <v>194</v>
          </cell>
          <cell r="K75">
            <v>119</v>
          </cell>
          <cell r="L75">
            <v>152</v>
          </cell>
          <cell r="M75">
            <v>303</v>
          </cell>
          <cell r="N75">
            <v>151</v>
          </cell>
          <cell r="O75">
            <v>128</v>
          </cell>
          <cell r="P75">
            <v>105</v>
          </cell>
          <cell r="Q75">
            <v>163.30973896883751</v>
          </cell>
          <cell r="R75">
            <v>163.30973896883751</v>
          </cell>
          <cell r="S75">
            <v>163.30973896883751</v>
          </cell>
          <cell r="T75">
            <v>163.30973896883751</v>
          </cell>
          <cell r="U75">
            <v>1969.2389558753503</v>
          </cell>
          <cell r="V75">
            <v>2145</v>
          </cell>
          <cell r="W75">
            <v>2500</v>
          </cell>
        </row>
        <row r="76">
          <cell r="B76">
            <v>816</v>
          </cell>
          <cell r="C76">
            <v>158.91666666666666</v>
          </cell>
          <cell r="E76">
            <v>646</v>
          </cell>
          <cell r="F76">
            <v>1861</v>
          </cell>
          <cell r="G76">
            <v>3809</v>
          </cell>
          <cell r="H76">
            <v>1907</v>
          </cell>
          <cell r="I76">
            <v>209</v>
          </cell>
          <cell r="J76">
            <v>105</v>
          </cell>
          <cell r="K76">
            <v>148</v>
          </cell>
          <cell r="L76">
            <v>162</v>
          </cell>
          <cell r="M76">
            <v>173</v>
          </cell>
          <cell r="N76">
            <v>127</v>
          </cell>
          <cell r="O76">
            <v>461</v>
          </cell>
          <cell r="P76">
            <v>113</v>
          </cell>
          <cell r="Q76">
            <v>185.89512840069801</v>
          </cell>
          <cell r="R76">
            <v>185.89512840069801</v>
          </cell>
          <cell r="S76">
            <v>185.89512840069801</v>
          </cell>
          <cell r="T76">
            <v>185.89512840069801</v>
          </cell>
          <cell r="U76">
            <v>2241.5805136027921</v>
          </cell>
          <cell r="V76">
            <v>1700</v>
          </cell>
          <cell r="W76">
            <v>2000</v>
          </cell>
        </row>
        <row r="77">
          <cell r="B77">
            <v>817</v>
          </cell>
          <cell r="C77">
            <v>476.66666666666669</v>
          </cell>
          <cell r="E77">
            <v>4271</v>
          </cell>
          <cell r="F77">
            <v>4664</v>
          </cell>
          <cell r="G77">
            <v>3913</v>
          </cell>
          <cell r="H77">
            <v>5720</v>
          </cell>
          <cell r="I77">
            <v>728</v>
          </cell>
          <cell r="J77">
            <v>36</v>
          </cell>
          <cell r="K77">
            <v>71</v>
          </cell>
          <cell r="L77">
            <v>120</v>
          </cell>
          <cell r="M77">
            <v>252</v>
          </cell>
          <cell r="N77">
            <v>448</v>
          </cell>
          <cell r="O77">
            <v>1070</v>
          </cell>
          <cell r="P77">
            <v>668</v>
          </cell>
          <cell r="Q77">
            <v>421.05618869397085</v>
          </cell>
          <cell r="R77">
            <v>421.05618869397085</v>
          </cell>
          <cell r="S77">
            <v>421.05618869397085</v>
          </cell>
          <cell r="T77">
            <v>421.05618869397085</v>
          </cell>
          <cell r="U77">
            <v>5077.2247547758834</v>
          </cell>
          <cell r="V77">
            <v>5324</v>
          </cell>
          <cell r="W77">
            <v>6000</v>
          </cell>
        </row>
        <row r="78">
          <cell r="B78">
            <v>818</v>
          </cell>
          <cell r="C78">
            <v>794.41666666666663</v>
          </cell>
          <cell r="E78">
            <v>10756</v>
          </cell>
          <cell r="F78">
            <v>11450</v>
          </cell>
          <cell r="G78">
            <v>10052</v>
          </cell>
          <cell r="H78">
            <v>9533</v>
          </cell>
          <cell r="I78">
            <v>716</v>
          </cell>
          <cell r="J78">
            <v>2338</v>
          </cell>
          <cell r="K78">
            <v>1402</v>
          </cell>
          <cell r="L78">
            <v>956</v>
          </cell>
          <cell r="M78">
            <v>1558</v>
          </cell>
          <cell r="N78">
            <v>1490</v>
          </cell>
          <cell r="O78">
            <v>1088</v>
          </cell>
          <cell r="P78">
            <v>10</v>
          </cell>
          <cell r="Q78">
            <v>1186.1052318116635</v>
          </cell>
          <cell r="R78">
            <v>1186.1052318116635</v>
          </cell>
          <cell r="S78">
            <v>1186.1052318116635</v>
          </cell>
          <cell r="T78">
            <v>1186.1052318116635</v>
          </cell>
          <cell r="U78">
            <v>14302.420927246654</v>
          </cell>
          <cell r="V78">
            <v>9561</v>
          </cell>
          <cell r="W78">
            <v>9000</v>
          </cell>
        </row>
        <row r="79">
          <cell r="B79">
            <v>819</v>
          </cell>
          <cell r="C79">
            <v>373.41666666666669</v>
          </cell>
          <cell r="E79">
            <v>3287</v>
          </cell>
          <cell r="F79">
            <v>5070</v>
          </cell>
          <cell r="G79">
            <v>5725</v>
          </cell>
          <cell r="H79">
            <v>4481</v>
          </cell>
          <cell r="I79">
            <v>69</v>
          </cell>
          <cell r="J79">
            <v>0</v>
          </cell>
          <cell r="K79">
            <v>45</v>
          </cell>
          <cell r="L79">
            <v>2707</v>
          </cell>
          <cell r="M79">
            <v>40</v>
          </cell>
          <cell r="N79">
            <v>38</v>
          </cell>
          <cell r="O79">
            <v>168</v>
          </cell>
          <cell r="P79">
            <v>36</v>
          </cell>
          <cell r="Q79">
            <v>385.06848025858881</v>
          </cell>
          <cell r="R79">
            <v>385.06848025858881</v>
          </cell>
          <cell r="S79">
            <v>385.06848025858881</v>
          </cell>
          <cell r="T79">
            <v>385.06848025858881</v>
          </cell>
          <cell r="U79">
            <v>4643.2739210343552</v>
          </cell>
          <cell r="V79">
            <v>4480</v>
          </cell>
          <cell r="W79">
            <v>4610</v>
          </cell>
        </row>
        <row r="80">
          <cell r="B80">
            <v>820</v>
          </cell>
          <cell r="C80">
            <v>119.16666666666667</v>
          </cell>
          <cell r="E80">
            <v>693</v>
          </cell>
          <cell r="F80">
            <v>1577</v>
          </cell>
          <cell r="G80">
            <v>2217</v>
          </cell>
          <cell r="H80">
            <v>1430</v>
          </cell>
          <cell r="I80">
            <v>87</v>
          </cell>
          <cell r="J80">
            <v>51</v>
          </cell>
          <cell r="K80">
            <v>119</v>
          </cell>
          <cell r="L80">
            <v>230</v>
          </cell>
          <cell r="M80">
            <v>156</v>
          </cell>
          <cell r="N80">
            <v>83</v>
          </cell>
          <cell r="O80">
            <v>60</v>
          </cell>
          <cell r="P80">
            <v>137</v>
          </cell>
          <cell r="Q80">
            <v>114.54018926157829</v>
          </cell>
          <cell r="R80">
            <v>114.54018926157829</v>
          </cell>
          <cell r="S80">
            <v>114.54018926157829</v>
          </cell>
          <cell r="T80">
            <v>114.54018926157829</v>
          </cell>
          <cell r="U80">
            <v>1381.1607570463129</v>
          </cell>
          <cell r="V80">
            <v>1330</v>
          </cell>
          <cell r="W80">
            <v>1400</v>
          </cell>
        </row>
        <row r="81">
          <cell r="B81">
            <v>821</v>
          </cell>
          <cell r="C81">
            <v>3972.25</v>
          </cell>
          <cell r="E81">
            <v>20876</v>
          </cell>
          <cell r="F81">
            <v>45816</v>
          </cell>
          <cell r="G81">
            <v>44294</v>
          </cell>
          <cell r="H81">
            <v>47667</v>
          </cell>
          <cell r="I81">
            <v>130</v>
          </cell>
          <cell r="J81">
            <v>1755</v>
          </cell>
          <cell r="K81">
            <v>2974</v>
          </cell>
          <cell r="L81">
            <v>3292</v>
          </cell>
          <cell r="M81">
            <v>3585</v>
          </cell>
          <cell r="N81">
            <v>1417</v>
          </cell>
          <cell r="O81">
            <v>4660</v>
          </cell>
          <cell r="P81">
            <v>3773</v>
          </cell>
          <cell r="Q81">
            <v>2678.7264630557202</v>
          </cell>
          <cell r="R81">
            <v>2678.7264630557202</v>
          </cell>
          <cell r="S81">
            <v>2678.7264630557202</v>
          </cell>
          <cell r="T81">
            <v>2678.7264630557202</v>
          </cell>
          <cell r="U81">
            <v>32300.905852222873</v>
          </cell>
          <cell r="V81">
            <v>42000</v>
          </cell>
          <cell r="W81">
            <v>50000</v>
          </cell>
        </row>
        <row r="82">
          <cell r="B82">
            <v>822</v>
          </cell>
          <cell r="C82">
            <v>238.33333333333334</v>
          </cell>
          <cell r="E82">
            <v>5044</v>
          </cell>
          <cell r="F82">
            <v>2936</v>
          </cell>
          <cell r="G82">
            <v>6589</v>
          </cell>
          <cell r="H82">
            <v>2860</v>
          </cell>
          <cell r="I82">
            <v>13375</v>
          </cell>
          <cell r="J82">
            <v>120</v>
          </cell>
          <cell r="K82">
            <v>-68</v>
          </cell>
          <cell r="L82">
            <v>443</v>
          </cell>
          <cell r="M82">
            <v>61</v>
          </cell>
          <cell r="N82">
            <v>379</v>
          </cell>
          <cell r="O82">
            <v>312</v>
          </cell>
          <cell r="P82">
            <v>0</v>
          </cell>
          <cell r="Q82">
            <v>1814.525078421233</v>
          </cell>
          <cell r="R82">
            <v>1814.525078421233</v>
          </cell>
          <cell r="S82">
            <v>1814.525078421233</v>
          </cell>
          <cell r="T82">
            <v>1814.525078421233</v>
          </cell>
          <cell r="U82">
            <v>21880.100313684932</v>
          </cell>
          <cell r="V82">
            <v>16023</v>
          </cell>
          <cell r="W82">
            <v>2860</v>
          </cell>
        </row>
        <row r="83">
          <cell r="B83">
            <v>825</v>
          </cell>
          <cell r="C83">
            <v>1191.6666666666667</v>
          </cell>
          <cell r="E83">
            <v>21266</v>
          </cell>
          <cell r="F83">
            <v>20979</v>
          </cell>
          <cell r="G83">
            <v>17661</v>
          </cell>
          <cell r="H83">
            <v>14300</v>
          </cell>
          <cell r="I83">
            <v>1022</v>
          </cell>
          <cell r="J83">
            <v>405</v>
          </cell>
          <cell r="K83">
            <v>653</v>
          </cell>
          <cell r="L83">
            <v>701</v>
          </cell>
          <cell r="M83">
            <v>2817</v>
          </cell>
          <cell r="N83">
            <v>1660</v>
          </cell>
          <cell r="O83">
            <v>881</v>
          </cell>
          <cell r="P83">
            <v>1935</v>
          </cell>
          <cell r="Q83">
            <v>1250.1385337173783</v>
          </cell>
          <cell r="R83">
            <v>1250.1385337173783</v>
          </cell>
          <cell r="S83">
            <v>1250.1385337173783</v>
          </cell>
          <cell r="T83">
            <v>1250.1385337173783</v>
          </cell>
          <cell r="U83">
            <v>15074.554134869511</v>
          </cell>
          <cell r="V83">
            <v>15120</v>
          </cell>
          <cell r="W83">
            <v>25000</v>
          </cell>
        </row>
        <row r="84">
          <cell r="B84">
            <v>826</v>
          </cell>
          <cell r="C84">
            <v>699.08333333333337</v>
          </cell>
          <cell r="E84">
            <v>5475</v>
          </cell>
          <cell r="F84">
            <v>3558</v>
          </cell>
          <cell r="G84">
            <v>2954</v>
          </cell>
          <cell r="H84">
            <v>8389</v>
          </cell>
          <cell r="I84">
            <v>788</v>
          </cell>
          <cell r="J84">
            <v>79</v>
          </cell>
          <cell r="K84">
            <v>518</v>
          </cell>
          <cell r="L84">
            <v>653</v>
          </cell>
          <cell r="M84">
            <v>721</v>
          </cell>
          <cell r="N84">
            <v>229</v>
          </cell>
          <cell r="O84">
            <v>577</v>
          </cell>
          <cell r="P84">
            <v>340</v>
          </cell>
          <cell r="Q84">
            <v>484.59310841436968</v>
          </cell>
          <cell r="R84">
            <v>484.59310841436968</v>
          </cell>
          <cell r="S84">
            <v>484.59310841436968</v>
          </cell>
          <cell r="T84">
            <v>484.59310841436968</v>
          </cell>
          <cell r="U84">
            <v>5843.3724336574778</v>
          </cell>
          <cell r="V84">
            <v>8337</v>
          </cell>
          <cell r="W84">
            <v>8300</v>
          </cell>
        </row>
        <row r="85">
          <cell r="B85">
            <v>829</v>
          </cell>
          <cell r="C85">
            <v>577</v>
          </cell>
          <cell r="E85">
            <v>9642</v>
          </cell>
          <cell r="F85">
            <v>9265</v>
          </cell>
          <cell r="G85">
            <v>9762</v>
          </cell>
          <cell r="H85">
            <v>6924</v>
          </cell>
          <cell r="I85">
            <v>548</v>
          </cell>
          <cell r="J85">
            <v>1365</v>
          </cell>
          <cell r="K85">
            <v>1028</v>
          </cell>
          <cell r="L85">
            <v>817</v>
          </cell>
          <cell r="M85">
            <v>1209</v>
          </cell>
          <cell r="N85">
            <v>1500</v>
          </cell>
          <cell r="O85">
            <v>1028</v>
          </cell>
          <cell r="P85">
            <v>1703</v>
          </cell>
          <cell r="Q85">
            <v>1141.4308351332579</v>
          </cell>
          <cell r="R85">
            <v>1141.4308351332579</v>
          </cell>
          <cell r="S85">
            <v>1141.4308351332579</v>
          </cell>
          <cell r="T85">
            <v>1141.4308351332579</v>
          </cell>
          <cell r="U85">
            <v>13763.723340533033</v>
          </cell>
          <cell r="V85">
            <v>12800</v>
          </cell>
          <cell r="W85">
            <v>10000</v>
          </cell>
        </row>
        <row r="86">
          <cell r="B86">
            <v>834</v>
          </cell>
          <cell r="C86">
            <v>333.66666666666669</v>
          </cell>
          <cell r="E86">
            <v>7183</v>
          </cell>
          <cell r="F86">
            <v>6066</v>
          </cell>
          <cell r="G86">
            <v>3923</v>
          </cell>
          <cell r="H86">
            <v>4004</v>
          </cell>
          <cell r="I86">
            <v>576</v>
          </cell>
          <cell r="J86">
            <v>-60</v>
          </cell>
          <cell r="K86">
            <v>490</v>
          </cell>
          <cell r="L86">
            <v>277</v>
          </cell>
          <cell r="M86">
            <v>884</v>
          </cell>
          <cell r="N86">
            <v>366</v>
          </cell>
          <cell r="O86">
            <v>507</v>
          </cell>
          <cell r="P86">
            <v>219</v>
          </cell>
          <cell r="Q86">
            <v>404.42738548589796</v>
          </cell>
          <cell r="R86">
            <v>404.42738548589796</v>
          </cell>
          <cell r="S86">
            <v>404.42738548589796</v>
          </cell>
          <cell r="T86">
            <v>404.42738548589796</v>
          </cell>
          <cell r="U86">
            <v>4876.7095419435918</v>
          </cell>
          <cell r="V86">
            <v>4004</v>
          </cell>
          <cell r="W86">
            <v>4000</v>
          </cell>
        </row>
        <row r="87">
          <cell r="B87">
            <v>835</v>
          </cell>
          <cell r="C87">
            <v>238.33333333333334</v>
          </cell>
          <cell r="E87">
            <v>0</v>
          </cell>
          <cell r="F87">
            <v>0</v>
          </cell>
          <cell r="G87">
            <v>0</v>
          </cell>
          <cell r="H87">
            <v>2860</v>
          </cell>
          <cell r="I87">
            <v>88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187</v>
          </cell>
          <cell r="O87">
            <v>75</v>
          </cell>
          <cell r="P87">
            <v>32</v>
          </cell>
          <cell r="Q87">
            <v>47.404498697641287</v>
          </cell>
          <cell r="R87">
            <v>47.404498697641287</v>
          </cell>
          <cell r="S87">
            <v>47.404498697641287</v>
          </cell>
          <cell r="T87">
            <v>47.404498697641287</v>
          </cell>
          <cell r="U87">
            <v>571.61799479056526</v>
          </cell>
          <cell r="V87">
            <v>2900</v>
          </cell>
          <cell r="W87">
            <v>3000</v>
          </cell>
        </row>
        <row r="88">
          <cell r="B88">
            <v>836</v>
          </cell>
          <cell r="C88">
            <v>75.5</v>
          </cell>
          <cell r="E88">
            <v>369</v>
          </cell>
          <cell r="F88">
            <v>913</v>
          </cell>
          <cell r="G88">
            <v>1036</v>
          </cell>
          <cell r="H88">
            <v>906</v>
          </cell>
          <cell r="I88">
            <v>0</v>
          </cell>
          <cell r="J88">
            <v>29</v>
          </cell>
          <cell r="K88">
            <v>38</v>
          </cell>
          <cell r="L88">
            <v>149</v>
          </cell>
          <cell r="M88">
            <v>77</v>
          </cell>
          <cell r="N88">
            <v>57</v>
          </cell>
          <cell r="O88">
            <v>18</v>
          </cell>
          <cell r="P88">
            <v>18</v>
          </cell>
          <cell r="Q88">
            <v>47.900880882956898</v>
          </cell>
          <cell r="R88">
            <v>47.900880882956898</v>
          </cell>
          <cell r="S88">
            <v>47.900880882956898</v>
          </cell>
          <cell r="T88">
            <v>47.900880882956898</v>
          </cell>
          <cell r="U88">
            <v>577.6035235318277</v>
          </cell>
          <cell r="V88">
            <v>850</v>
          </cell>
          <cell r="W88">
            <v>949</v>
          </cell>
        </row>
        <row r="89">
          <cell r="B89">
            <v>837</v>
          </cell>
          <cell r="C89">
            <v>0</v>
          </cell>
          <cell r="E89">
            <v>1046</v>
          </cell>
          <cell r="F89">
            <v>1241</v>
          </cell>
          <cell r="G89">
            <v>1086</v>
          </cell>
          <cell r="H89">
            <v>0</v>
          </cell>
          <cell r="I89">
            <v>58</v>
          </cell>
          <cell r="J89">
            <v>58</v>
          </cell>
          <cell r="K89">
            <v>0</v>
          </cell>
          <cell r="L89">
            <v>67</v>
          </cell>
          <cell r="M89">
            <v>0</v>
          </cell>
          <cell r="N89">
            <v>93</v>
          </cell>
          <cell r="O89">
            <v>0</v>
          </cell>
          <cell r="P89">
            <v>55</v>
          </cell>
          <cell r="Q89">
            <v>41.075625834867196</v>
          </cell>
          <cell r="R89">
            <v>41.075625834867196</v>
          </cell>
          <cell r="S89">
            <v>41.075625834867196</v>
          </cell>
          <cell r="T89">
            <v>41.075625834867196</v>
          </cell>
          <cell r="U89">
            <v>495.30250333946879</v>
          </cell>
          <cell r="V89">
            <v>770</v>
          </cell>
          <cell r="W89">
            <v>0</v>
          </cell>
        </row>
        <row r="90">
          <cell r="B90">
            <v>839</v>
          </cell>
          <cell r="C90">
            <v>79.416666666666671</v>
          </cell>
          <cell r="E90">
            <v>245</v>
          </cell>
          <cell r="F90">
            <v>4370</v>
          </cell>
          <cell r="G90">
            <v>916</v>
          </cell>
          <cell r="H90">
            <v>953</v>
          </cell>
          <cell r="I90">
            <v>29</v>
          </cell>
          <cell r="J90">
            <v>58</v>
          </cell>
          <cell r="K90">
            <v>67</v>
          </cell>
          <cell r="L90">
            <v>0</v>
          </cell>
          <cell r="M90">
            <v>33</v>
          </cell>
          <cell r="N90">
            <v>131</v>
          </cell>
          <cell r="O90">
            <v>61</v>
          </cell>
          <cell r="P90">
            <v>0</v>
          </cell>
          <cell r="Q90">
            <v>47.032212058654579</v>
          </cell>
          <cell r="R90">
            <v>47.032212058654579</v>
          </cell>
          <cell r="S90">
            <v>47.032212058654579</v>
          </cell>
          <cell r="T90">
            <v>47.032212058654579</v>
          </cell>
          <cell r="U90">
            <v>567.12884823461832</v>
          </cell>
          <cell r="V90">
            <v>1350</v>
          </cell>
          <cell r="W90">
            <v>1000</v>
          </cell>
        </row>
        <row r="91">
          <cell r="B91">
            <v>841</v>
          </cell>
          <cell r="C91">
            <v>4486.666666666667</v>
          </cell>
          <cell r="H91">
            <v>53840</v>
          </cell>
          <cell r="I91">
            <v>10701</v>
          </cell>
          <cell r="J91">
            <v>10780</v>
          </cell>
          <cell r="K91">
            <v>3082</v>
          </cell>
          <cell r="L91">
            <v>5438</v>
          </cell>
          <cell r="M91">
            <v>3185</v>
          </cell>
          <cell r="N91">
            <v>5749</v>
          </cell>
          <cell r="O91">
            <v>5471</v>
          </cell>
          <cell r="P91">
            <v>2257</v>
          </cell>
          <cell r="Q91">
            <v>5790.6704783456407</v>
          </cell>
          <cell r="R91">
            <v>5790.6704783456407</v>
          </cell>
          <cell r="S91">
            <v>5790.6704783456407</v>
          </cell>
          <cell r="T91">
            <v>5790.6704783456407</v>
          </cell>
          <cell r="U91">
            <v>69825.681913382548</v>
          </cell>
          <cell r="V91">
            <v>70005</v>
          </cell>
          <cell r="W91">
            <v>65400</v>
          </cell>
        </row>
        <row r="92">
          <cell r="B92">
            <v>842</v>
          </cell>
          <cell r="C92">
            <v>4647.5</v>
          </cell>
          <cell r="H92">
            <v>55770</v>
          </cell>
          <cell r="I92">
            <v>7729</v>
          </cell>
          <cell r="J92">
            <v>4833</v>
          </cell>
          <cell r="K92">
            <v>2288</v>
          </cell>
          <cell r="L92">
            <v>3375</v>
          </cell>
          <cell r="M92">
            <v>5044</v>
          </cell>
          <cell r="N92">
            <v>4049</v>
          </cell>
          <cell r="O92">
            <v>5106</v>
          </cell>
          <cell r="P92">
            <v>2625</v>
          </cell>
          <cell r="Q92">
            <v>4349.4248032817541</v>
          </cell>
          <cell r="R92">
            <v>4349.4248032817541</v>
          </cell>
          <cell r="S92">
            <v>4349.4248032817541</v>
          </cell>
          <cell r="T92">
            <v>4349.4248032817541</v>
          </cell>
          <cell r="U92">
            <v>52446.699213127024</v>
          </cell>
          <cell r="V92">
            <v>55770</v>
          </cell>
          <cell r="W92">
            <v>55500</v>
          </cell>
        </row>
        <row r="93">
          <cell r="B93">
            <v>844</v>
          </cell>
          <cell r="C93">
            <v>0</v>
          </cell>
          <cell r="H93">
            <v>0</v>
          </cell>
          <cell r="I93">
            <v>274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34.002179694119675</v>
          </cell>
          <cell r="R93">
            <v>34.002179694119675</v>
          </cell>
          <cell r="S93">
            <v>34.002179694119675</v>
          </cell>
          <cell r="T93">
            <v>34.002179694119675</v>
          </cell>
          <cell r="U93">
            <v>410.00871877647864</v>
          </cell>
          <cell r="V93">
            <v>500</v>
          </cell>
          <cell r="W93">
            <v>0</v>
          </cell>
        </row>
        <row r="94">
          <cell r="B94">
            <v>845</v>
          </cell>
          <cell r="C94">
            <v>18033.916666666668</v>
          </cell>
          <cell r="E94">
            <v>282142</v>
          </cell>
          <cell r="F94">
            <v>264920</v>
          </cell>
          <cell r="G94">
            <v>171812</v>
          </cell>
          <cell r="H94">
            <v>216407</v>
          </cell>
          <cell r="I94">
            <v>15346</v>
          </cell>
          <cell r="J94">
            <v>18920</v>
          </cell>
          <cell r="K94">
            <v>7725</v>
          </cell>
          <cell r="L94">
            <v>18318</v>
          </cell>
          <cell r="M94">
            <v>24681</v>
          </cell>
          <cell r="N94">
            <v>20516</v>
          </cell>
          <cell r="O94">
            <v>17563</v>
          </cell>
          <cell r="P94">
            <v>14150</v>
          </cell>
          <cell r="Q94">
            <v>17028.266771705865</v>
          </cell>
          <cell r="R94">
            <v>17028.266771705865</v>
          </cell>
          <cell r="S94">
            <v>17028.266771705865</v>
          </cell>
          <cell r="T94">
            <v>17028.266771705865</v>
          </cell>
          <cell r="U94">
            <v>205332.06708682352</v>
          </cell>
          <cell r="V94">
            <v>205839</v>
          </cell>
          <cell r="W94">
            <v>216000</v>
          </cell>
        </row>
        <row r="95">
          <cell r="B95">
            <v>846</v>
          </cell>
          <cell r="C95">
            <v>1543.1666666666667</v>
          </cell>
          <cell r="E95">
            <v>23496</v>
          </cell>
          <cell r="F95">
            <v>22274</v>
          </cell>
          <cell r="G95">
            <v>18498</v>
          </cell>
          <cell r="H95">
            <v>46737</v>
          </cell>
          <cell r="I95">
            <v>1881</v>
          </cell>
          <cell r="J95">
            <v>1896</v>
          </cell>
          <cell r="K95">
            <v>1011</v>
          </cell>
          <cell r="L95">
            <v>2703</v>
          </cell>
          <cell r="M95">
            <v>1590</v>
          </cell>
          <cell r="N95">
            <v>935</v>
          </cell>
          <cell r="O95">
            <v>1228</v>
          </cell>
          <cell r="P95">
            <v>1512</v>
          </cell>
          <cell r="Q95">
            <v>1582.9627889714984</v>
          </cell>
          <cell r="R95">
            <v>1582.9627889714984</v>
          </cell>
          <cell r="S95">
            <v>1582.9627889714984</v>
          </cell>
          <cell r="T95">
            <v>1582.9627889714984</v>
          </cell>
          <cell r="U95">
            <v>53362.85115588599</v>
          </cell>
          <cell r="V95">
            <v>47041</v>
          </cell>
          <cell r="W95">
            <v>62657</v>
          </cell>
        </row>
        <row r="96">
          <cell r="B96">
            <v>847</v>
          </cell>
          <cell r="C96">
            <v>1588.9166666666667</v>
          </cell>
          <cell r="E96" t="str">
            <v>Voir le B849</v>
          </cell>
          <cell r="H96" t="str">
            <v xml:space="preserve"> </v>
          </cell>
          <cell r="I96">
            <v>6367</v>
          </cell>
          <cell r="J96">
            <v>918</v>
          </cell>
          <cell r="K96">
            <v>599</v>
          </cell>
          <cell r="L96">
            <v>623</v>
          </cell>
          <cell r="M96">
            <v>1610</v>
          </cell>
          <cell r="N96">
            <v>1312</v>
          </cell>
          <cell r="O96">
            <v>2628</v>
          </cell>
          <cell r="P96">
            <v>2505</v>
          </cell>
          <cell r="Q96">
            <v>2055.270438299307</v>
          </cell>
          <cell r="R96">
            <v>2055.270438299307</v>
          </cell>
          <cell r="S96">
            <v>2055.270438299307</v>
          </cell>
          <cell r="T96">
            <v>2055.270438299307</v>
          </cell>
        </row>
        <row r="97">
          <cell r="B97">
            <v>848</v>
          </cell>
          <cell r="C97">
            <v>16659.5</v>
          </cell>
          <cell r="H97">
            <v>199914</v>
          </cell>
          <cell r="I97">
            <v>39289</v>
          </cell>
          <cell r="J97">
            <v>26555</v>
          </cell>
          <cell r="K97">
            <v>27894</v>
          </cell>
          <cell r="L97">
            <v>32075</v>
          </cell>
          <cell r="M97">
            <v>26887</v>
          </cell>
          <cell r="N97">
            <v>27453</v>
          </cell>
          <cell r="O97">
            <v>33920</v>
          </cell>
          <cell r="P97">
            <v>30426</v>
          </cell>
          <cell r="Q97">
            <v>30341.236981870679</v>
          </cell>
          <cell r="R97">
            <v>30341.236981870679</v>
          </cell>
          <cell r="S97">
            <v>30341.236981870679</v>
          </cell>
          <cell r="T97">
            <v>30341.236981870679</v>
          </cell>
          <cell r="U97">
            <v>365863.94792748266</v>
          </cell>
          <cell r="V97">
            <v>358000</v>
          </cell>
          <cell r="W97">
            <v>304000</v>
          </cell>
        </row>
        <row r="98">
          <cell r="B98">
            <v>849</v>
          </cell>
          <cell r="C98">
            <v>2462.75</v>
          </cell>
          <cell r="E98">
            <v>84491</v>
          </cell>
          <cell r="F98">
            <v>66979</v>
          </cell>
          <cell r="G98">
            <v>54524</v>
          </cell>
          <cell r="H98">
            <v>48620</v>
          </cell>
          <cell r="I98">
            <v>7145</v>
          </cell>
          <cell r="J98">
            <v>1517</v>
          </cell>
          <cell r="K98">
            <v>2928</v>
          </cell>
          <cell r="L98">
            <v>1645</v>
          </cell>
          <cell r="M98">
            <v>3963</v>
          </cell>
          <cell r="N98">
            <v>2916</v>
          </cell>
          <cell r="O98">
            <v>4974</v>
          </cell>
          <cell r="P98">
            <v>-2755</v>
          </cell>
          <cell r="Q98">
            <v>2771.4258361634111</v>
          </cell>
          <cell r="R98">
            <v>2771.4258361634111</v>
          </cell>
          <cell r="S98">
            <v>2771.4258361634111</v>
          </cell>
          <cell r="T98">
            <v>2771.4258361634111</v>
          </cell>
          <cell r="U98">
            <v>58201.703344653652</v>
          </cell>
          <cell r="V98">
            <v>49053</v>
          </cell>
          <cell r="W98">
            <v>54500</v>
          </cell>
        </row>
        <row r="99">
          <cell r="B99">
            <v>861</v>
          </cell>
          <cell r="C99">
            <v>635.58333333333337</v>
          </cell>
          <cell r="E99">
            <v>13394</v>
          </cell>
          <cell r="F99">
            <v>13008</v>
          </cell>
          <cell r="G99">
            <v>8843</v>
          </cell>
          <cell r="H99">
            <v>7627</v>
          </cell>
          <cell r="I99">
            <v>868</v>
          </cell>
          <cell r="J99">
            <v>248</v>
          </cell>
          <cell r="K99">
            <v>640</v>
          </cell>
          <cell r="L99">
            <v>167</v>
          </cell>
          <cell r="M99">
            <v>230</v>
          </cell>
          <cell r="N99">
            <v>483</v>
          </cell>
          <cell r="O99">
            <v>174</v>
          </cell>
          <cell r="P99">
            <v>23</v>
          </cell>
          <cell r="Q99">
            <v>351.5626827497847</v>
          </cell>
          <cell r="R99">
            <v>351.5626827497847</v>
          </cell>
          <cell r="S99">
            <v>351.5626827497847</v>
          </cell>
          <cell r="T99">
            <v>351.5626827497847</v>
          </cell>
          <cell r="U99">
            <v>4239.2507309991379</v>
          </cell>
          <cell r="V99">
            <v>6200</v>
          </cell>
          <cell r="W99">
            <v>0</v>
          </cell>
        </row>
        <row r="100">
          <cell r="B100">
            <v>870</v>
          </cell>
          <cell r="C100">
            <v>2383.3333333333335</v>
          </cell>
          <cell r="H100">
            <v>28600</v>
          </cell>
          <cell r="I100">
            <v>510</v>
          </cell>
          <cell r="J100">
            <v>538</v>
          </cell>
          <cell r="K100">
            <v>149</v>
          </cell>
          <cell r="L100">
            <v>3424</v>
          </cell>
          <cell r="M100">
            <v>31</v>
          </cell>
          <cell r="N100">
            <v>5800</v>
          </cell>
          <cell r="O100">
            <v>176</v>
          </cell>
          <cell r="P100">
            <v>981</v>
          </cell>
          <cell r="Q100">
            <v>1440.6251973322451</v>
          </cell>
          <cell r="R100">
            <v>1440.6251973322451</v>
          </cell>
          <cell r="S100">
            <v>1440.6251973322451</v>
          </cell>
          <cell r="T100">
            <v>1440.6251973322451</v>
          </cell>
          <cell r="U100">
            <v>17371.50078932898</v>
          </cell>
          <cell r="V100">
            <v>23000</v>
          </cell>
          <cell r="W100">
            <v>23000</v>
          </cell>
        </row>
        <row r="101">
          <cell r="B101">
            <v>879</v>
          </cell>
          <cell r="C101">
            <v>3416.0833333333335</v>
          </cell>
          <cell r="H101">
            <v>40993</v>
          </cell>
          <cell r="I101">
            <v>3579</v>
          </cell>
          <cell r="J101">
            <v>8352</v>
          </cell>
          <cell r="K101">
            <v>4474</v>
          </cell>
          <cell r="L101">
            <v>6132</v>
          </cell>
          <cell r="M101">
            <v>8533</v>
          </cell>
          <cell r="N101">
            <v>6372</v>
          </cell>
          <cell r="O101">
            <v>10010</v>
          </cell>
          <cell r="P101">
            <v>5171</v>
          </cell>
          <cell r="Q101">
            <v>6530.2799344659106</v>
          </cell>
          <cell r="R101">
            <v>6530.2799344659106</v>
          </cell>
          <cell r="S101">
            <v>6530.2799344659106</v>
          </cell>
          <cell r="T101">
            <v>6530.2799344659106</v>
          </cell>
          <cell r="U101">
            <v>78744.119737863657</v>
          </cell>
          <cell r="V101">
            <v>56900</v>
          </cell>
          <cell r="W101">
            <v>149886</v>
          </cell>
        </row>
        <row r="102">
          <cell r="B102">
            <v>902</v>
          </cell>
          <cell r="C102">
            <v>0</v>
          </cell>
          <cell r="H102">
            <v>0</v>
          </cell>
          <cell r="I102">
            <v>14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1.7373376486046546</v>
          </cell>
          <cell r="R102">
            <v>1.7373376486046546</v>
          </cell>
          <cell r="S102">
            <v>1.7373376486046546</v>
          </cell>
          <cell r="T102">
            <v>1.7373376486046546</v>
          </cell>
          <cell r="U102">
            <v>20.949350594418618</v>
          </cell>
        </row>
        <row r="103">
          <cell r="B103">
            <v>903</v>
          </cell>
          <cell r="C103">
            <v>317.75</v>
          </cell>
          <cell r="E103">
            <v>4097</v>
          </cell>
          <cell r="F103">
            <v>5232</v>
          </cell>
          <cell r="G103">
            <v>7310</v>
          </cell>
          <cell r="H103">
            <v>3813</v>
          </cell>
          <cell r="I103">
            <v>379</v>
          </cell>
          <cell r="J103">
            <v>257</v>
          </cell>
          <cell r="K103">
            <v>93</v>
          </cell>
          <cell r="L103">
            <v>1079</v>
          </cell>
          <cell r="M103">
            <v>15</v>
          </cell>
          <cell r="N103">
            <v>0</v>
          </cell>
          <cell r="O103">
            <v>2049</v>
          </cell>
          <cell r="P103">
            <v>593</v>
          </cell>
          <cell r="Q103">
            <v>554.08661435855583</v>
          </cell>
          <cell r="R103">
            <v>554.08661435855583</v>
          </cell>
          <cell r="S103">
            <v>554.08661435855583</v>
          </cell>
          <cell r="T103">
            <v>554.08661435855583</v>
          </cell>
          <cell r="U103">
            <v>6681.3464574342215</v>
          </cell>
          <cell r="V103">
            <v>6000</v>
          </cell>
          <cell r="W103">
            <v>5500</v>
          </cell>
        </row>
        <row r="104">
          <cell r="B104">
            <v>905</v>
          </cell>
          <cell r="C104">
            <v>2900.5</v>
          </cell>
          <cell r="E104">
            <v>32712</v>
          </cell>
          <cell r="F104">
            <v>29921</v>
          </cell>
          <cell r="G104">
            <v>37543</v>
          </cell>
          <cell r="H104">
            <v>34806</v>
          </cell>
          <cell r="I104">
            <v>4211</v>
          </cell>
          <cell r="J104">
            <v>2418</v>
          </cell>
          <cell r="K104">
            <v>3406</v>
          </cell>
          <cell r="L104">
            <v>3034</v>
          </cell>
          <cell r="M104">
            <v>3619</v>
          </cell>
          <cell r="N104">
            <v>6629</v>
          </cell>
          <cell r="O104">
            <v>7371</v>
          </cell>
          <cell r="P104">
            <v>5747</v>
          </cell>
          <cell r="Q104">
            <v>4521.4212304936136</v>
          </cell>
          <cell r="R104">
            <v>4521.4212304936136</v>
          </cell>
          <cell r="S104">
            <v>4521.4212304936136</v>
          </cell>
          <cell r="T104">
            <v>4521.4212304936136</v>
          </cell>
          <cell r="U104">
            <v>54520.684921974462</v>
          </cell>
          <cell r="V104">
            <v>54170</v>
          </cell>
          <cell r="W104">
            <v>56000</v>
          </cell>
        </row>
        <row r="105">
          <cell r="B105">
            <v>906</v>
          </cell>
          <cell r="C105">
            <v>6355.583333333333</v>
          </cell>
          <cell r="E105">
            <v>121826</v>
          </cell>
          <cell r="F105">
            <v>98741</v>
          </cell>
          <cell r="G105">
            <v>79933</v>
          </cell>
          <cell r="H105">
            <v>76267</v>
          </cell>
          <cell r="I105">
            <v>5907</v>
          </cell>
          <cell r="J105">
            <v>4235</v>
          </cell>
          <cell r="K105">
            <v>10434</v>
          </cell>
          <cell r="L105">
            <v>5212</v>
          </cell>
          <cell r="M105">
            <v>9386</v>
          </cell>
          <cell r="N105">
            <v>4660</v>
          </cell>
          <cell r="O105">
            <v>4618</v>
          </cell>
          <cell r="P105">
            <v>7157</v>
          </cell>
          <cell r="Q105">
            <v>6404.4470504884011</v>
          </cell>
          <cell r="R105">
            <v>6404.4470504884011</v>
          </cell>
          <cell r="S105">
            <v>6404.4470504884011</v>
          </cell>
          <cell r="T105">
            <v>6404.4470504884011</v>
          </cell>
          <cell r="U105">
            <v>77226.788201953605</v>
          </cell>
          <cell r="V105">
            <v>76329</v>
          </cell>
          <cell r="W105">
            <v>90000</v>
          </cell>
        </row>
        <row r="106">
          <cell r="B106">
            <v>908</v>
          </cell>
          <cell r="C106">
            <v>2351.5833333333335</v>
          </cell>
          <cell r="E106" t="str">
            <v>Voir le B846</v>
          </cell>
        </row>
        <row r="107">
          <cell r="B107">
            <v>910</v>
          </cell>
          <cell r="C107">
            <v>119.16666666666667</v>
          </cell>
          <cell r="E107">
            <v>3301</v>
          </cell>
          <cell r="F107">
            <v>2299</v>
          </cell>
          <cell r="G107">
            <v>1698</v>
          </cell>
          <cell r="H107">
            <v>1430</v>
          </cell>
          <cell r="I107">
            <v>205</v>
          </cell>
          <cell r="J107">
            <v>142</v>
          </cell>
          <cell r="K107">
            <v>-33</v>
          </cell>
          <cell r="L107">
            <v>43</v>
          </cell>
          <cell r="M107">
            <v>66</v>
          </cell>
          <cell r="N107">
            <v>63</v>
          </cell>
          <cell r="O107">
            <v>127</v>
          </cell>
          <cell r="P107">
            <v>81</v>
          </cell>
          <cell r="Q107">
            <v>86.122309152259334</v>
          </cell>
          <cell r="R107">
            <v>86.122309152259334</v>
          </cell>
          <cell r="S107">
            <v>86.122309152259334</v>
          </cell>
          <cell r="T107">
            <v>86.122309152259334</v>
          </cell>
          <cell r="U107">
            <v>1038.4892366090371</v>
          </cell>
          <cell r="V107">
            <v>1400</v>
          </cell>
          <cell r="W107">
            <v>1500</v>
          </cell>
        </row>
        <row r="108">
          <cell r="B108">
            <v>914</v>
          </cell>
          <cell r="C108">
            <v>1827.25</v>
          </cell>
          <cell r="E108">
            <v>32150</v>
          </cell>
          <cell r="F108">
            <v>39084</v>
          </cell>
          <cell r="I108">
            <v>3279</v>
          </cell>
          <cell r="J108">
            <v>2321</v>
          </cell>
          <cell r="K108">
            <v>206</v>
          </cell>
          <cell r="L108">
            <v>1279</v>
          </cell>
          <cell r="M108">
            <v>-2391</v>
          </cell>
          <cell r="N108">
            <v>5918</v>
          </cell>
          <cell r="O108">
            <v>2492</v>
          </cell>
          <cell r="P108">
            <v>6117</v>
          </cell>
          <cell r="Q108">
            <v>2385.2404959878613</v>
          </cell>
          <cell r="R108">
            <v>2385.2404959878613</v>
          </cell>
          <cell r="S108">
            <v>2385.2404959878613</v>
          </cell>
          <cell r="T108">
            <v>2385.2404959878613</v>
          </cell>
        </row>
        <row r="110">
          <cell r="B110" t="str">
            <v>S/total</v>
          </cell>
          <cell r="E110">
            <v>765992</v>
          </cell>
          <cell r="F110">
            <v>740653</v>
          </cell>
          <cell r="G110">
            <v>580171</v>
          </cell>
          <cell r="H110">
            <v>1024237</v>
          </cell>
          <cell r="I110">
            <v>133855</v>
          </cell>
          <cell r="J110">
            <v>95376</v>
          </cell>
          <cell r="K110">
            <v>75876</v>
          </cell>
          <cell r="L110">
            <v>100086</v>
          </cell>
          <cell r="M110">
            <v>109995</v>
          </cell>
          <cell r="N110">
            <v>111955</v>
          </cell>
          <cell r="O110">
            <v>125112</v>
          </cell>
          <cell r="P110">
            <v>91693</v>
          </cell>
          <cell r="Q110">
            <v>104730.18813318579</v>
          </cell>
          <cell r="R110">
            <v>104730.18813318579</v>
          </cell>
          <cell r="S110">
            <v>104730.18813318579</v>
          </cell>
          <cell r="T110">
            <v>104730.18813318579</v>
          </cell>
          <cell r="U110">
            <v>1268381.7087955945</v>
          </cell>
          <cell r="V110">
            <v>1220238</v>
          </cell>
          <cell r="W110">
            <v>1289812</v>
          </cell>
        </row>
        <row r="111">
          <cell r="C111">
            <v>706436.58333333326</v>
          </cell>
        </row>
        <row r="112">
          <cell r="B112" t="str">
            <v>TOT</v>
          </cell>
          <cell r="E112">
            <v>10490079</v>
          </cell>
          <cell r="F112">
            <v>10767356</v>
          </cell>
          <cell r="G112">
            <v>9709067</v>
          </cell>
          <cell r="H112">
            <v>8377239</v>
          </cell>
          <cell r="I112">
            <v>1029060</v>
          </cell>
          <cell r="J112">
            <v>941162</v>
          </cell>
          <cell r="K112">
            <v>928425</v>
          </cell>
          <cell r="L112">
            <v>944996</v>
          </cell>
          <cell r="M112">
            <v>808198</v>
          </cell>
          <cell r="N112">
            <v>898836</v>
          </cell>
          <cell r="O112">
            <v>793112</v>
          </cell>
          <cell r="P112">
            <v>962316</v>
          </cell>
          <cell r="Q112">
            <v>906655.09151133639</v>
          </cell>
          <cell r="R112">
            <v>906655.09151133639</v>
          </cell>
          <cell r="S112">
            <v>906655.09151133639</v>
          </cell>
          <cell r="T112">
            <v>906655.09151133639</v>
          </cell>
          <cell r="U112">
            <v>10967000.322308199</v>
          </cell>
          <cell r="V112">
            <v>10670830</v>
          </cell>
          <cell r="W112">
            <v>9678252</v>
          </cell>
        </row>
        <row r="113">
          <cell r="B113" t="str">
            <v>en  US $/T -------------------------------------------------------------------------------------------------</v>
          </cell>
          <cell r="C113" t="e">
            <v>#DIV/0!</v>
          </cell>
          <cell r="I113" t="e">
            <v>#DIV/0!</v>
          </cell>
          <cell r="J113" t="e">
            <v>#DIV/0!</v>
          </cell>
          <cell r="K113" t="e">
            <v>#DIV/0!</v>
          </cell>
          <cell r="L113" t="e">
            <v>#DIV/0!</v>
          </cell>
          <cell r="M113" t="e">
            <v>#DIV/0!</v>
          </cell>
          <cell r="N113" t="e">
            <v>#DIV/0!</v>
          </cell>
          <cell r="O113" t="e">
            <v>#DIV/0!</v>
          </cell>
          <cell r="P113" t="e">
            <v>#DIV/0!</v>
          </cell>
          <cell r="Q113" t="e">
            <v>#DIV/0!</v>
          </cell>
          <cell r="R113" t="e">
            <v>#DIV/0!</v>
          </cell>
          <cell r="S113" t="e">
            <v>#DIV/0!</v>
          </cell>
          <cell r="T113" t="e">
            <v>#DIV/0!</v>
          </cell>
          <cell r="U113">
            <v>17.527569637698896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_1_Тепл нагрузки"/>
      <sheetName val="Холодная вода"/>
      <sheetName val="Анкета"/>
      <sheetName val="Т.1.Тепл нагрузки"/>
      <sheetName val="Реестр дог.Тепло"/>
      <sheetName val="Прил.№1 к Т.1"/>
      <sheetName val="Прил.№2 к Т.1"/>
      <sheetName val="Т.2. Тепл.сети"/>
      <sheetName val="Прил.№1 к Т.2."/>
      <sheetName val="Сред.темп. в сетях"/>
      <sheetName val="Продол.отоп.сезона"/>
      <sheetName val="Темп. возд."/>
      <sheetName val="Клим.зоны"/>
      <sheetName val="Т.3. Собств.нужды"/>
      <sheetName val="Т.4. Вода ХВО"/>
      <sheetName val="7"/>
      <sheetName val="9"/>
      <sheetName val="10"/>
      <sheetName val="12"/>
      <sheetName val="15 и 22"/>
      <sheetName val="Смета ХОВ"/>
      <sheetName val="16"/>
      <sheetName val="17"/>
      <sheetName val="20"/>
      <sheetName val="20.1"/>
      <sheetName val="21"/>
      <sheetName val="Рис.Д1.Схема дома"/>
      <sheetName val="Рис. Д2.Коэф.инфильт."/>
      <sheetName val="Список для администрации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>
        <row r="28">
          <cell r="C28">
            <v>69.812121212121212</v>
          </cell>
        </row>
      </sheetData>
      <sheetData sheetId="8"/>
      <sheetData sheetId="9">
        <row r="28">
          <cell r="C28">
            <v>69.812121212121212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роль"/>
      <sheetName val="Меню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star"/>
      <sheetName val="Анкета "/>
      <sheetName val="Т_1_Тепл нагрузки"/>
      <sheetName val="REESTR"/>
      <sheetName val="недопол_ дох тепло"/>
      <sheetName val="Ìåíþ"/>
      <sheetName val="Êîíòðîëü"/>
      <sheetName val="Ïðåäïðèÿòèå"/>
      <sheetName val="Ô1"/>
      <sheetName val="Ô2(îòã)"/>
      <sheetName val="Ô2(îïë)"/>
      <sheetName val="Ô3"/>
      <sheetName val="Ô4"/>
      <sheetName val="Ô5"/>
      <sheetName val="Ô6"/>
      <sheetName val="Ô11"/>
      <sheetName val="Ô11(1)"/>
      <sheetName val="Ô11(2)"/>
      <sheetName val="Ô11(3)"/>
      <sheetName val="Ô11(4)"/>
      <sheetName val="Ô11(5)"/>
      <sheetName val="ñ_â"/>
      <sheetName val="ñïð_â"/>
      <sheetName val="ñ_è"/>
      <sheetName val="ð_241"/>
      <sheetName val="ñ_ä"/>
      <sheetName val="ð_äç"/>
      <sheetName val="ï_äê"/>
      <sheetName val="ð_433"/>
      <sheetName val="ð_476"/>
      <sheetName val="100_îòã"/>
      <sheetName val="100_îïë"/>
      <sheetName val="120_îòã"/>
      <sheetName val="120_îïë"/>
      <sheetName val="130_îòã"/>
      <sheetName val="130_îïë"/>
      <sheetName val="150_îòã"/>
      <sheetName val="150_îïë"/>
      <sheetName val="090_îòã"/>
      <sheetName val="090_îïë"/>
      <sheetName val="Àíêåòà "/>
      <sheetName val="Ò_1_Òåïë íàãðóçêè"/>
      <sheetName val="Анкета"/>
    </sheetNames>
    <sheetDataSet>
      <sheetData sheetId="0" refreshError="1">
        <row r="1">
          <cell r="E1" t="str">
            <v>Информация не представлена!</v>
          </cell>
        </row>
      </sheetData>
      <sheetData sheetId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 Т, В, С"/>
      <sheetName val="Анкета ТБО"/>
      <sheetName val="Прил 2.1 ОХР"/>
      <sheetName val="Прил 2.2 ОХР"/>
      <sheetName val="Прил 2.3 Прочие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6.4 Материалы ТБО"/>
      <sheetName val="прил 6.5.потр изол слоя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.1 Эл.энергия"/>
      <sheetName val=" прил 9.2.эл.энергия ТБО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10.11 Топливо и ГСМ"/>
      <sheetName val="10.12 Топливо и ГСМ. ТБО 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.12.5. Тов. ТБО"/>
      <sheetName val="Прил 12.6 Выручка тепло"/>
      <sheetName val="Прил 12.7 Выручка ГВС"/>
      <sheetName val="Прил 12.8 Выручка вода"/>
      <sheetName val="Прил 12.9 Выручка стоки"/>
      <sheetName val="Прил 12.10 Выручка ТБ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недопол_ дох тепло"/>
      <sheetName val="Т_1_Тепл нагрузки"/>
    </sheetNames>
    <sheetDataSet>
      <sheetData sheetId="0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Анкета Т, В, С"/>
      <sheetName val="Т_1_Тепл нагрузки"/>
      <sheetName val="недопол_ дох тепло"/>
      <sheetName val="Табл_недопол дох"/>
      <sheetName val="Табл_недопол дох _2_"/>
      <sheetName val="Прил 7.2 Хим.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рил 2.3 Прочие"/>
      <sheetName val="Прил 3.1 Сбыт"/>
      <sheetName val="Прил 3.2 Проч.цех."/>
      <sheetName val="Прил 5.2 Трансп"/>
      <sheetName val="Прил 2.4 Проценты (2)"/>
      <sheetName val="Прил 3.2 Проч.цех. Тепл. Б."/>
      <sheetName val="Прил 3.2 Проч.цех. Тепл. Соцкул"/>
      <sheetName val="Прил 3.2 Проч.цех. Вода"/>
      <sheetName val="Прил 5.2 Трансп УАЗ"/>
      <sheetName val="Прил 5.2 Трансп ЗИЛ"/>
      <sheetName val="Прил 5.2 Трансп ГАЗ-53"/>
      <sheetName val="Прил 5.2 Трансп ЭО"/>
      <sheetName val="Прил 5.2 Трансп Т 150"/>
      <sheetName val="Прил 6.3 Материалы (Т.Б)"/>
      <sheetName val="Прил 6.3 Материалы (Т.П)"/>
      <sheetName val="Прил 6.3 Материалы (В.)"/>
      <sheetName val="Прил 7.1 Спецодежда Бакч"/>
      <sheetName val="Прил 7.1 Спецодежда Соцк"/>
      <sheetName val="Прил 7.3 Вспом. Б"/>
      <sheetName val="Прил 7.3 Вспом. П"/>
      <sheetName val="Прил 7.3 Вспом. (2)"/>
      <sheetName val="Прил 8.2 Числ.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 Б"/>
      <sheetName val="Прил 10.7 Нефть П"/>
      <sheetName val="Прил 10.8 НефтьБ "/>
      <sheetName val="Прил 10.8 Нефть П"/>
      <sheetName val="Прил 10.9 Дрова Б"/>
      <sheetName val="Прил 10.9 Дрова П"/>
      <sheetName val="Прил 10.10 Дрова Б"/>
      <sheetName val="Прил 10.10 Дрова П"/>
      <sheetName val="Прил 11.2 Аренда Бакч."/>
      <sheetName val="Прил 11.2 Аренда (Вав)"/>
      <sheetName val="Прил 11.2 Аренда (Богат)"/>
      <sheetName val="Прил 11.2 Аренда В.Яр"/>
      <sheetName val="Прил 11.2 Аренда Парб."/>
      <sheetName val="Прил 11.2 Аренда Плотн."/>
      <sheetName val="Прил 11.2 Аренда Поротн"/>
      <sheetName val="Прил 12.2 Котельные"/>
      <sheetName val="Прил 12.3 Тов.Вода"/>
      <sheetName val="Прил 12.5 Выручка тепло Б"/>
      <sheetName val="Прил 12.5 Выручка тепло П"/>
      <sheetName val="Прил 12.7 Выручка вода"/>
      <sheetName val="Прил 5.3 Вспом произв"/>
      <sheetName val="Прил 6.2 Подряд"/>
      <sheetName val="Прил 6.3 Материалы"/>
      <sheetName val="Прил 10.7 Нефть"/>
      <sheetName val="Прил 10.8 Нефть"/>
      <sheetName val="Прил 10.9 Дрова"/>
      <sheetName val="Прил 10.10 Дрова"/>
      <sheetName val="Прил 12.4 Тов.Стоки"/>
      <sheetName val="Прил 12.5 Выручка тепло"/>
      <sheetName val="Прил 12.6 Выручка ГВС"/>
      <sheetName val="Прил 12.8 Выручка стоки"/>
      <sheetName val="СР ВАС"/>
      <sheetName val="Молодежный"/>
      <sheetName val="Лист3"/>
    </sheetNames>
    <sheetDataSet>
      <sheetData sheetId="0" refreshError="1">
        <row r="5">
          <cell r="A5" t="str">
            <v>МУП "БКС"</v>
          </cell>
        </row>
        <row r="8">
          <cell r="B8" t="str">
            <v xml:space="preserve">Бакчарский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рил 2.3 Прочие"/>
      <sheetName val="Прил 3.1 Сбыт"/>
      <sheetName val="Прил 3.2 Проч.цех."/>
      <sheetName val="Прил 5.2 Трансп"/>
      <sheetName val="Прил 2.4 Проценты (2)"/>
      <sheetName val="Прил 3.2 Проч.цех. Тепл. Б."/>
      <sheetName val="Прил 3.2 Проч.цех. Тепл. Соцкул"/>
      <sheetName val="Прил 3.2 Проч.цех. Вода"/>
      <sheetName val="Прил 5.2 Трансп УАЗ"/>
      <sheetName val="Прил 5.2 Трансп ЗИЛ"/>
      <sheetName val="Прил 5.2 Трансп ГАЗ-53"/>
      <sheetName val="Прил 5.2 Трансп ЭО"/>
      <sheetName val="Прил 5.2 Трансп Т 150"/>
      <sheetName val="Прил 6.3 Материалы (Т.Б)"/>
      <sheetName val="Прил 6.3 Материалы (Т.П)"/>
      <sheetName val="Прил 6.3 Материалы (В.)"/>
      <sheetName val="Прил 7.1 Спецодежда Бакч"/>
      <sheetName val="Прил 7.1 Спецодежда Соцк"/>
      <sheetName val="Прил 7.3 Вспом. Б"/>
      <sheetName val="Прил 7.3 Вспом. П"/>
      <sheetName val="Прил 7.3 Вспом. (2)"/>
      <sheetName val="Прил 8.2 Числ.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 Б"/>
      <sheetName val="Прил 10.7 Нефть П"/>
      <sheetName val="Прил 10.8 НефтьБ "/>
      <sheetName val="Прил 10.8 Нефть П"/>
      <sheetName val="Прил 10.9 Дрова Б"/>
      <sheetName val="Прил 10.9 Дрова П"/>
      <sheetName val="Прил 10.10 Дрова Б"/>
      <sheetName val="Прил 10.10 Дрова П"/>
      <sheetName val="Прил 11.2 Аренда Бакч."/>
      <sheetName val="Прил 11.2 Аренда (Вав)"/>
      <sheetName val="Прил 11.2 Аренда (Богат)"/>
      <sheetName val="Прил 11.2 Аренда В.Яр"/>
      <sheetName val="Прил 11.2 Аренда Парб."/>
      <sheetName val="Прил 11.2 Аренда Плотн."/>
      <sheetName val="Прил 11.2 Аренда Поротн"/>
      <sheetName val="Прил 12.2 Котельные"/>
      <sheetName val="Прил 12.3 Тов.Вода"/>
      <sheetName val="Прил 12.5 Выручка тепло Б"/>
      <sheetName val="Прил 12.5 Выручка тепло П"/>
      <sheetName val="Прил 12.7 Выручка вода"/>
      <sheetName val="Прил 5.3 Вспом произв"/>
      <sheetName val="Прил 6.2 Подряд"/>
      <sheetName val="Прил 6.3 Материалы"/>
      <sheetName val="Прил 10.7 Нефть"/>
      <sheetName val="Прил 10.8 Нефть"/>
      <sheetName val="Прил 10.9 Дрова"/>
      <sheetName val="Прил 10.10 Дрова"/>
      <sheetName val="Прил 12.4 Тов.Стоки"/>
      <sheetName val="Прил 12.5 Выручка тепло"/>
      <sheetName val="Прил 12.6 Выручка ГВС"/>
      <sheetName val="Прил 12.8 Выручка стоки"/>
      <sheetName val="СР ВАС"/>
      <sheetName val="Молодежный"/>
      <sheetName val="Лист3"/>
    </sheetNames>
    <sheetDataSet>
      <sheetData sheetId="0" refreshError="1">
        <row r="5">
          <cell r="A5" t="str">
            <v>МУП "БКС"</v>
          </cell>
        </row>
        <row r="8">
          <cell r="B8" t="str">
            <v xml:space="preserve">Бакчарский 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Лист1"/>
      <sheetName val="Лист2"/>
      <sheetName val="свод"/>
      <sheetName val="16"/>
      <sheetName val="17"/>
      <sheetName val="17 (2)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17_1"/>
      <sheetName val="Ф_1 _для АО_энерго_"/>
      <sheetName val="Ф_2 _для АО_энерго_"/>
    </sheetNames>
    <sheetDataSet>
      <sheetData sheetId="0" refreshError="1"/>
      <sheetData sheetId="1" refreshError="1"/>
      <sheetData sheetId="2" refreshError="1">
        <row r="13">
          <cell r="E13" t="str">
            <v>Введите название региона</v>
          </cell>
        </row>
        <row r="21">
          <cell r="D21" t="str">
            <v/>
          </cell>
        </row>
      </sheetData>
      <sheetData sheetId="3" refreshError="1"/>
      <sheetData sheetId="4" refreshError="1"/>
      <sheetData sheetId="5" refreshError="1">
        <row r="15">
          <cell r="AB15">
            <v>826.01900000000001</v>
          </cell>
        </row>
        <row r="16">
          <cell r="AB16">
            <v>591.66899999999998</v>
          </cell>
        </row>
        <row r="17">
          <cell r="AC17">
            <v>908.43399999999997</v>
          </cell>
        </row>
        <row r="20">
          <cell r="Z20">
            <v>826.01900000000001</v>
          </cell>
          <cell r="AA20">
            <v>598.66899999999998</v>
          </cell>
          <cell r="AB20">
            <v>24.018000000000001</v>
          </cell>
          <cell r="AC20">
            <v>0.45300000000000001</v>
          </cell>
        </row>
        <row r="25">
          <cell r="Z25">
            <v>0</v>
          </cell>
          <cell r="AA25">
            <v>7</v>
          </cell>
          <cell r="AB25">
            <v>470.95800000000003</v>
          </cell>
          <cell r="AC25">
            <v>753.53700000000003</v>
          </cell>
        </row>
      </sheetData>
      <sheetData sheetId="6" refreshError="1">
        <row r="15">
          <cell r="AB15">
            <v>226.327</v>
          </cell>
        </row>
        <row r="16">
          <cell r="AB16">
            <v>162.114</v>
          </cell>
        </row>
        <row r="17">
          <cell r="AC17">
            <v>248.90899999999999</v>
          </cell>
        </row>
        <row r="20">
          <cell r="Z20">
            <v>226.327</v>
          </cell>
          <cell r="AA20">
            <v>164.03399999999999</v>
          </cell>
          <cell r="AB20">
            <v>6.5810000000000004</v>
          </cell>
          <cell r="AC20">
            <v>0.124</v>
          </cell>
        </row>
        <row r="21">
          <cell r="AB21">
            <v>17.073</v>
          </cell>
          <cell r="AC21">
            <v>42.566000000000003</v>
          </cell>
        </row>
        <row r="25">
          <cell r="Z25">
            <v>0</v>
          </cell>
          <cell r="AA25">
            <v>1.92</v>
          </cell>
          <cell r="AB25">
            <v>129.042</v>
          </cell>
          <cell r="AC25">
            <v>206.46700000000001</v>
          </cell>
        </row>
      </sheetData>
      <sheetData sheetId="7" refreshError="1"/>
      <sheetData sheetId="8" refreshError="1"/>
      <sheetData sheetId="9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397.06600000000003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974.77700000000004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337.42899999999997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219918.86207999481</v>
          </cell>
          <cell r="H13">
            <v>30700.135799999996</v>
          </cell>
          <cell r="I13">
            <v>354162.41259038664</v>
          </cell>
          <cell r="J13">
            <v>161.04230862269611</v>
          </cell>
          <cell r="K13">
            <v>1153.6183908032963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4664.63</v>
          </cell>
          <cell r="H14">
            <v>0</v>
          </cell>
          <cell r="I14">
            <v>31673.808936899986</v>
          </cell>
          <cell r="J14">
            <v>679.02082130629844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17680.89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G16">
            <v>4664.63</v>
          </cell>
          <cell r="I16">
            <v>13992.918936899985</v>
          </cell>
          <cell r="J16">
            <v>299.97918241961281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233.47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G18">
            <v>233.47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29263.659314300003</v>
          </cell>
          <cell r="H20">
            <v>30700.135799999996</v>
          </cell>
          <cell r="I20">
            <v>31254.21</v>
          </cell>
          <cell r="J20">
            <v>106.80212499852092</v>
          </cell>
          <cell r="K20">
            <v>101.80479397097653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-6.8569999712053686E-4</v>
          </cell>
          <cell r="H21">
            <v>30700.135799999996</v>
          </cell>
          <cell r="I21">
            <v>4343.7112000000016</v>
          </cell>
          <cell r="J21">
            <v>-633471083.30765176</v>
          </cell>
          <cell r="K21">
            <v>14.148833830239937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29263.66</v>
          </cell>
          <cell r="H22">
            <v>0</v>
          </cell>
          <cell r="I22">
            <v>26910.498799999998</v>
          </cell>
          <cell r="J22">
            <v>91.958759772359286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G25">
            <v>23661</v>
          </cell>
          <cell r="I25">
            <v>22080.768799999998</v>
          </cell>
          <cell r="J25">
            <v>93.321367651409474</v>
          </cell>
          <cell r="K25">
            <v>0</v>
          </cell>
          <cell r="L25">
            <v>0</v>
          </cell>
          <cell r="M25">
            <v>0</v>
          </cell>
        </row>
        <row r="26">
          <cell r="G26">
            <v>5602.66</v>
          </cell>
          <cell r="I26">
            <v>4829.7299999999996</v>
          </cell>
          <cell r="J26">
            <v>86.204231561436885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60188.492765694784</v>
          </cell>
          <cell r="H27">
            <v>0</v>
          </cell>
          <cell r="I27">
            <v>156008.33444566227</v>
          </cell>
          <cell r="J27">
            <v>259.19960324140436</v>
          </cell>
          <cell r="K27">
            <v>0</v>
          </cell>
          <cell r="L27">
            <v>0</v>
          </cell>
          <cell r="M27">
            <v>0</v>
          </cell>
        </row>
        <row r="28">
          <cell r="G28">
            <v>15889.75</v>
          </cell>
          <cell r="I28">
            <v>40874.183624763515</v>
          </cell>
          <cell r="J28">
            <v>257.23616560841748</v>
          </cell>
          <cell r="K28">
            <v>0</v>
          </cell>
          <cell r="L28">
            <v>0</v>
          </cell>
          <cell r="M28">
            <v>0</v>
          </cell>
        </row>
        <row r="29">
          <cell r="G29">
            <v>10744.78</v>
          </cell>
          <cell r="I29">
            <v>30336.171120592346</v>
          </cell>
          <cell r="J29">
            <v>282.33403681222273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98934.080000000002</v>
          </cell>
          <cell r="H30">
            <v>0</v>
          </cell>
          <cell r="I30">
            <v>64015.70446246853</v>
          </cell>
          <cell r="J30">
            <v>64.705412394261444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G36">
            <v>23903.24</v>
          </cell>
          <cell r="I36">
            <v>5212.0083600000462</v>
          </cell>
          <cell r="J36">
            <v>21.804610421014246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437.17999999999995</v>
          </cell>
          <cell r="H37">
            <v>0</v>
          </cell>
          <cell r="I37">
            <v>480.25570635999998</v>
          </cell>
          <cell r="J37">
            <v>109.85308256553365</v>
          </cell>
          <cell r="K37">
            <v>0</v>
          </cell>
          <cell r="L37">
            <v>0</v>
          </cell>
          <cell r="M37">
            <v>0</v>
          </cell>
        </row>
        <row r="38">
          <cell r="G38">
            <v>280.39</v>
          </cell>
          <cell r="I38">
            <v>255.72570636</v>
          </cell>
          <cell r="J38">
            <v>91.203575862191954</v>
          </cell>
          <cell r="K38">
            <v>0</v>
          </cell>
          <cell r="L38">
            <v>0</v>
          </cell>
          <cell r="M38">
            <v>0</v>
          </cell>
        </row>
        <row r="39">
          <cell r="I39">
            <v>224.53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G40">
            <v>156.79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74593.66</v>
          </cell>
          <cell r="H41">
            <v>0</v>
          </cell>
          <cell r="I41">
            <v>58323.440396108483</v>
          </cell>
          <cell r="J41">
            <v>78.188200439700211</v>
          </cell>
          <cell r="K41">
            <v>0</v>
          </cell>
          <cell r="L41">
            <v>0</v>
          </cell>
          <cell r="M41">
            <v>0</v>
          </cell>
        </row>
        <row r="42">
          <cell r="I42">
            <v>999.4748215661017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I43">
            <v>75.644792542372898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I44">
            <v>749.57300000000009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I45">
            <v>1900.056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G47">
            <v>40493.480000000003</v>
          </cell>
          <cell r="I47">
            <v>43370.23000000001</v>
          </cell>
          <cell r="J47">
            <v>107.10423011309477</v>
          </cell>
          <cell r="K47">
            <v>0</v>
          </cell>
          <cell r="L47">
            <v>0</v>
          </cell>
          <cell r="M47">
            <v>0</v>
          </cell>
        </row>
        <row r="48">
          <cell r="I48">
            <v>181.17400000000001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G49">
            <v>154</v>
          </cell>
          <cell r="I49">
            <v>598.85778200000004</v>
          </cell>
          <cell r="J49">
            <v>388.86868961038965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38.450000000000003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G53">
            <v>33946.18</v>
          </cell>
          <cell r="I53">
            <v>10409.980000000001</v>
          </cell>
          <cell r="J53">
            <v>30.666130916645116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5180.91</v>
          </cell>
          <cell r="H54">
            <v>0</v>
          </cell>
          <cell r="I54">
            <v>1044.5529999999999</v>
          </cell>
          <cell r="J54">
            <v>20.161573931992642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292.85599999999999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751.697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I61">
            <v>751.697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G63">
            <v>5180.91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225099.77207999481</v>
          </cell>
          <cell r="H64">
            <v>30700.135799999996</v>
          </cell>
          <cell r="I64">
            <v>355206.96559038665</v>
          </cell>
          <cell r="J64">
            <v>157.79978909270287</v>
          </cell>
          <cell r="K64">
            <v>1157.0208285215035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2822.4885590985368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297661.19021043321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59066.998020854946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16543.43</v>
          </cell>
          <cell r="H70">
            <v>0</v>
          </cell>
          <cell r="I70">
            <v>34927.227333333329</v>
          </cell>
          <cell r="J70">
            <v>211.12446048572352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11666.93</v>
          </cell>
          <cell r="H71">
            <v>0</v>
          </cell>
          <cell r="I71">
            <v>26145.919999999998</v>
          </cell>
          <cell r="J71">
            <v>224.10282739332453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I73">
            <v>222.35348405852977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G74">
            <v>11666.93</v>
          </cell>
          <cell r="I74">
            <v>21710.014250154643</v>
          </cell>
          <cell r="J74">
            <v>186.0816363015347</v>
          </cell>
          <cell r="K74">
            <v>0</v>
          </cell>
          <cell r="L74">
            <v>0</v>
          </cell>
          <cell r="M74">
            <v>0</v>
          </cell>
        </row>
        <row r="75">
          <cell r="I75">
            <v>4213.552265786825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G77">
            <v>4876.5</v>
          </cell>
          <cell r="I77">
            <v>7946.7473333333328</v>
          </cell>
          <cell r="J77">
            <v>162.96006015243171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834.56000000000006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G81">
            <v>29263.66</v>
          </cell>
          <cell r="I81">
            <v>31254.21</v>
          </cell>
          <cell r="J81">
            <v>106.80212249595573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21767.670150394737</v>
          </cell>
          <cell r="H83">
            <v>40394.915526315781</v>
          </cell>
          <cell r="I83">
            <v>45956.878070175444</v>
          </cell>
          <cell r="J83">
            <v>211.12446923651157</v>
          </cell>
          <cell r="K83">
            <v>113.76896688949938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5224.2408360947366</v>
          </cell>
          <cell r="H84">
            <v>9694.7797263157881</v>
          </cell>
          <cell r="I84">
            <v>11029.650736842106</v>
          </cell>
          <cell r="J84">
            <v>211.12446923651157</v>
          </cell>
          <cell r="K84">
            <v>113.76896688949935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93.799769496945316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9158.3648489351617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1777.4861184099998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21767.670836094738</v>
          </cell>
          <cell r="H92">
            <v>9694.7797263157881</v>
          </cell>
          <cell r="I92">
            <v>45956.878070175437</v>
          </cell>
          <cell r="J92">
            <v>211.12446258591257</v>
          </cell>
          <cell r="K92">
            <v>474.03736203958067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390.83237290393879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38159.853537229836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7406.1921600416654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246867.44291608955</v>
          </cell>
          <cell r="H98">
            <v>40394.915526315788</v>
          </cell>
          <cell r="I98">
            <v>401163.84366056207</v>
          </cell>
          <cell r="J98">
            <v>162.50172113498093</v>
          </cell>
          <cell r="K98">
            <v>993.10479656584187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9.6702322863121566</v>
          </cell>
          <cell r="H101">
            <v>31.578947368421051</v>
          </cell>
          <cell r="I101">
            <v>12.938056547903242</v>
          </cell>
          <cell r="J101">
            <v>133.79261391907374</v>
          </cell>
          <cell r="K101">
            <v>40.970512401693604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31.404221229906728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40930.589999999997</v>
          </cell>
          <cell r="H104">
            <v>0</v>
          </cell>
          <cell r="I104">
            <v>57400.13</v>
          </cell>
          <cell r="J104">
            <v>140.2377292875573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40930.589999999997</v>
          </cell>
          <cell r="H106">
            <v>0</v>
          </cell>
          <cell r="I106">
            <v>57400.13</v>
          </cell>
          <cell r="J106">
            <v>140.2377292875573</v>
          </cell>
          <cell r="K106">
            <v>0</v>
          </cell>
          <cell r="L106">
            <v>0</v>
          </cell>
          <cell r="M106">
            <v>0</v>
          </cell>
        </row>
        <row r="107">
          <cell r="G107">
            <v>29263.66</v>
          </cell>
          <cell r="I107">
            <v>31254.21</v>
          </cell>
          <cell r="J107">
            <v>106.80212249595573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G109">
            <v>11666.93</v>
          </cell>
          <cell r="I109">
            <v>26145.919999999998</v>
          </cell>
          <cell r="J109">
            <v>224.10282739332453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G121">
            <v>26.4</v>
          </cell>
          <cell r="I121">
            <v>26.2</v>
          </cell>
          <cell r="J121">
            <v>99.242424242424249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12774.201299999999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108.63600000000001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10606.935699999998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2058.6296000000002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10" refreshError="1">
        <row r="9">
          <cell r="G9">
            <v>386.45</v>
          </cell>
          <cell r="I9">
            <v>644.0560469514985</v>
          </cell>
        </row>
        <row r="13">
          <cell r="G13">
            <v>386.45</v>
          </cell>
          <cell r="I13">
            <v>644.0560469514985</v>
          </cell>
        </row>
        <row r="16">
          <cell r="G16">
            <v>386.45</v>
          </cell>
          <cell r="I16">
            <v>644.0560469514985</v>
          </cell>
        </row>
        <row r="18">
          <cell r="G18">
            <v>2063.5410620000002</v>
          </cell>
          <cell r="I18">
            <v>2393.8040000000001</v>
          </cell>
        </row>
        <row r="19">
          <cell r="G19">
            <v>4.24</v>
          </cell>
          <cell r="I19">
            <v>7.2633516703791257</v>
          </cell>
        </row>
        <row r="20">
          <cell r="G20">
            <v>2.06</v>
          </cell>
          <cell r="I20">
            <v>2.9048685333924769</v>
          </cell>
        </row>
        <row r="23">
          <cell r="G23">
            <v>11.2906</v>
          </cell>
          <cell r="I23">
            <v>0</v>
          </cell>
        </row>
        <row r="26">
          <cell r="G26">
            <v>96.22</v>
          </cell>
          <cell r="I26">
            <v>75</v>
          </cell>
        </row>
        <row r="29">
          <cell r="I29">
            <v>15.297812887053682</v>
          </cell>
        </row>
        <row r="32">
          <cell r="G32">
            <v>10.4</v>
          </cell>
          <cell r="I32">
            <v>32.999999999999993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1">
          <cell r="G41">
            <v>33.46</v>
          </cell>
          <cell r="I41">
            <v>29.999999999999993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  <row r="53">
          <cell r="G53">
            <v>386.45</v>
          </cell>
          <cell r="I53">
            <v>644.0560469514985</v>
          </cell>
        </row>
        <row r="54">
          <cell r="G54">
            <v>386.45</v>
          </cell>
          <cell r="I54">
            <v>644.0560469514985</v>
          </cell>
        </row>
      </sheetData>
      <sheetData sheetId="11" refreshError="1"/>
      <sheetData sheetId="12" refreshError="1"/>
      <sheetData sheetId="13" refreshError="1">
        <row r="11">
          <cell r="D11">
            <v>9503.8080000000009</v>
          </cell>
          <cell r="I11">
            <v>1143.6597999999999</v>
          </cell>
        </row>
        <row r="12">
          <cell r="D12">
            <v>31346.58</v>
          </cell>
          <cell r="I12">
            <v>4258.4169999999995</v>
          </cell>
        </row>
        <row r="16">
          <cell r="D16">
            <v>74102.290000000008</v>
          </cell>
          <cell r="I16">
            <v>6712.42</v>
          </cell>
        </row>
        <row r="17">
          <cell r="D17">
            <v>8202.3150000000005</v>
          </cell>
          <cell r="I17">
            <v>571.31299999999999</v>
          </cell>
        </row>
        <row r="21">
          <cell r="D21">
            <v>162589.21100000001</v>
          </cell>
          <cell r="I21">
            <v>14224.688999999998</v>
          </cell>
        </row>
      </sheetData>
      <sheetData sheetId="14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359550.67679038673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300483.67876953178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2822.4885590985368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297661.19021043321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59066.998020854946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45956.878070175444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38550.685910133776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390.83237290393879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38159.853537229836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7406.1921600416654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12.781752625365714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405507.5548605622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339034.36467966554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3213.3209320024757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335821.04374766303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66473.190180896607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974.77700000000004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748.45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584.41600000000005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206.46699999999998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1632.4465923743835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74744.81854919075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116938.49896447445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5.3730813554722561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245.76002637750301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384.48980313956423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3175.7093625141702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223254.10260748112</v>
          </cell>
          <cell r="J66">
            <v>0</v>
          </cell>
        </row>
      </sheetData>
      <sheetData sheetId="15" refreshError="1">
        <row r="8">
          <cell r="I8">
            <v>987.18</v>
          </cell>
        </row>
      </sheetData>
      <sheetData sheetId="16" refreshError="1"/>
      <sheetData sheetId="17" refreshError="1"/>
      <sheetData sheetId="18" refreshError="1"/>
      <sheetData sheetId="19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20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5"/>
      <sheetName val="24"/>
      <sheetName val="27"/>
      <sheetName val="P2.1"/>
      <sheetName val="P2.2"/>
      <sheetName val="2.3"/>
      <sheetName val="перекрестка"/>
      <sheetName val="17_1"/>
      <sheetName val="18_2"/>
      <sheetName val="21_3"/>
      <sheetName val="P2_1"/>
      <sheetName val="2_3"/>
      <sheetName val="Лист1"/>
      <sheetName val="1.2.1"/>
      <sheetName val="2.2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L11" t="str">
            <v>3086,65</v>
          </cell>
          <cell r="V11" t="str">
            <v>3152,58</v>
          </cell>
          <cell r="AA11" t="str">
            <v>3184,46</v>
          </cell>
        </row>
        <row r="12">
          <cell r="H12">
            <v>612.47</v>
          </cell>
          <cell r="I12">
            <v>2220.9299999999998</v>
          </cell>
          <cell r="M12">
            <v>630.70000000000005</v>
          </cell>
          <cell r="N12">
            <v>2419.9</v>
          </cell>
          <cell r="R12">
            <v>640.64</v>
          </cell>
          <cell r="S12">
            <v>641.35</v>
          </cell>
          <cell r="W12">
            <v>888.2</v>
          </cell>
          <cell r="X12">
            <v>980.8</v>
          </cell>
          <cell r="AB12">
            <v>881.1</v>
          </cell>
          <cell r="AC12">
            <v>1303.5</v>
          </cell>
        </row>
        <row r="13">
          <cell r="I13">
            <v>472.6</v>
          </cell>
          <cell r="N13">
            <v>486.1</v>
          </cell>
          <cell r="S13">
            <v>370</v>
          </cell>
          <cell r="X13">
            <v>573.29999999999995</v>
          </cell>
          <cell r="Y13">
            <v>1054.0999999999999</v>
          </cell>
          <cell r="AC13">
            <v>582.29999999999995</v>
          </cell>
        </row>
        <row r="14">
          <cell r="J14">
            <v>749.58</v>
          </cell>
          <cell r="O14">
            <v>802.1</v>
          </cell>
          <cell r="T14">
            <v>689.47</v>
          </cell>
          <cell r="AD14">
            <v>1324.6</v>
          </cell>
        </row>
        <row r="15">
          <cell r="G15">
            <v>34.5</v>
          </cell>
          <cell r="I15">
            <v>32.700000000000003</v>
          </cell>
          <cell r="N15">
            <v>25.6</v>
          </cell>
          <cell r="Q15">
            <v>21.7</v>
          </cell>
          <cell r="S15">
            <v>32.700000000000003</v>
          </cell>
          <cell r="X15">
            <v>32.700000000000003</v>
          </cell>
          <cell r="AC15">
            <v>25.7</v>
          </cell>
        </row>
        <row r="16">
          <cell r="G16">
            <v>3391.48</v>
          </cell>
          <cell r="H16">
            <v>16.3</v>
          </cell>
          <cell r="I16">
            <v>0.2</v>
          </cell>
          <cell r="L16">
            <v>544.15</v>
          </cell>
          <cell r="M16">
            <v>9.1999999999999993</v>
          </cell>
          <cell r="N16">
            <v>0.3</v>
          </cell>
          <cell r="Q16">
            <v>3483.66</v>
          </cell>
          <cell r="R16">
            <v>16.3</v>
          </cell>
          <cell r="S16">
            <v>0.2</v>
          </cell>
          <cell r="V16">
            <v>521.72</v>
          </cell>
          <cell r="W16">
            <v>9.1999999999999993</v>
          </cell>
          <cell r="X16">
            <v>0.3</v>
          </cell>
          <cell r="AA16">
            <v>532.94000000000005</v>
          </cell>
          <cell r="AB16">
            <v>16.3</v>
          </cell>
          <cell r="AC16">
            <v>0.2</v>
          </cell>
        </row>
        <row r="17">
          <cell r="V17">
            <v>25.7</v>
          </cell>
          <cell r="AA17">
            <v>35.4</v>
          </cell>
        </row>
        <row r="22">
          <cell r="G22">
            <v>502.4</v>
          </cell>
          <cell r="H22">
            <v>112</v>
          </cell>
          <cell r="I22">
            <v>1819.5</v>
          </cell>
          <cell r="J22">
            <v>684</v>
          </cell>
          <cell r="L22">
            <v>480.1</v>
          </cell>
          <cell r="M22">
            <v>105.1</v>
          </cell>
          <cell r="N22">
            <v>1933.9</v>
          </cell>
          <cell r="O22">
            <v>627</v>
          </cell>
          <cell r="Q22">
            <v>2074.9</v>
          </cell>
          <cell r="R22">
            <v>224</v>
          </cell>
          <cell r="S22">
            <v>257</v>
          </cell>
          <cell r="T22">
            <v>562</v>
          </cell>
          <cell r="V22">
            <v>1727.5</v>
          </cell>
          <cell r="W22">
            <v>269.5</v>
          </cell>
          <cell r="X22">
            <v>327.3</v>
          </cell>
          <cell r="Y22">
            <v>795.9</v>
          </cell>
          <cell r="AA22">
            <v>1464.7</v>
          </cell>
          <cell r="AB22">
            <v>260.5</v>
          </cell>
          <cell r="AC22">
            <v>368</v>
          </cell>
          <cell r="AD22">
            <v>1047.4000000000001</v>
          </cell>
        </row>
      </sheetData>
      <sheetData sheetId="5" refreshError="1"/>
      <sheetData sheetId="6" refreshError="1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1">
          <cell r="E21">
            <v>1.5</v>
          </cell>
          <cell r="F21">
            <v>1</v>
          </cell>
          <cell r="G21">
            <v>64.7</v>
          </cell>
          <cell r="H21">
            <v>288.3</v>
          </cell>
          <cell r="K21">
            <v>0.3</v>
          </cell>
          <cell r="L21">
            <v>0.2</v>
          </cell>
          <cell r="M21">
            <v>12.5</v>
          </cell>
          <cell r="N21">
            <v>55.6</v>
          </cell>
        </row>
        <row r="22">
          <cell r="E22">
            <v>478.6</v>
          </cell>
          <cell r="F22">
            <v>104.1</v>
          </cell>
          <cell r="G22">
            <v>1869.2</v>
          </cell>
          <cell r="H22">
            <v>338.7</v>
          </cell>
          <cell r="K22">
            <v>73.3</v>
          </cell>
          <cell r="L22">
            <v>15.9</v>
          </cell>
          <cell r="M22">
            <v>286.2</v>
          </cell>
          <cell r="N22">
            <v>51.9</v>
          </cell>
        </row>
        <row r="23">
          <cell r="E23">
            <v>8.3000000000000007</v>
          </cell>
          <cell r="F23">
            <v>1</v>
          </cell>
          <cell r="G23">
            <v>118.2</v>
          </cell>
          <cell r="H23">
            <v>154.80000000000001</v>
          </cell>
          <cell r="K23">
            <v>1.7</v>
          </cell>
          <cell r="L23">
            <v>0.2</v>
          </cell>
          <cell r="M23">
            <v>24.5</v>
          </cell>
          <cell r="N23">
            <v>32.1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E39">
            <v>16</v>
          </cell>
          <cell r="F39">
            <v>11</v>
          </cell>
          <cell r="G39">
            <v>48</v>
          </cell>
          <cell r="H39">
            <v>388</v>
          </cell>
          <cell r="K39">
            <v>3.1</v>
          </cell>
          <cell r="L39">
            <v>2.1</v>
          </cell>
          <cell r="M39">
            <v>9.3000000000000007</v>
          </cell>
          <cell r="N39">
            <v>74.8</v>
          </cell>
        </row>
        <row r="40">
          <cell r="E40">
            <v>1711.5</v>
          </cell>
          <cell r="F40">
            <v>258.5</v>
          </cell>
          <cell r="G40">
            <v>279.3</v>
          </cell>
          <cell r="H40">
            <v>407.9</v>
          </cell>
          <cell r="K40">
            <v>262</v>
          </cell>
          <cell r="L40">
            <v>39.6</v>
          </cell>
          <cell r="M40">
            <v>42.8</v>
          </cell>
          <cell r="N40">
            <v>62.4</v>
          </cell>
        </row>
        <row r="41">
          <cell r="E41">
            <v>8</v>
          </cell>
          <cell r="F41">
            <v>1</v>
          </cell>
          <cell r="G41">
            <v>117</v>
          </cell>
          <cell r="H41">
            <v>126.4</v>
          </cell>
          <cell r="K41">
            <v>1.7</v>
          </cell>
          <cell r="L41">
            <v>0.2</v>
          </cell>
          <cell r="M41">
            <v>24.2</v>
          </cell>
          <cell r="N41">
            <v>26.2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  <row r="57">
          <cell r="E57">
            <v>16</v>
          </cell>
          <cell r="F57">
            <v>11</v>
          </cell>
          <cell r="G57">
            <v>49</v>
          </cell>
          <cell r="H57">
            <v>500</v>
          </cell>
          <cell r="K57">
            <v>3.1</v>
          </cell>
          <cell r="L57">
            <v>2.2000000000000002</v>
          </cell>
          <cell r="M57">
            <v>9.4</v>
          </cell>
          <cell r="N57">
            <v>96.4</v>
          </cell>
        </row>
        <row r="58">
          <cell r="E58">
            <v>1448.7</v>
          </cell>
          <cell r="F58">
            <v>249.5</v>
          </cell>
          <cell r="G58">
            <v>319</v>
          </cell>
          <cell r="H58">
            <v>547.4</v>
          </cell>
          <cell r="K58">
            <v>221.8</v>
          </cell>
          <cell r="L58">
            <v>38.200000000000003</v>
          </cell>
          <cell r="M58">
            <v>48.8</v>
          </cell>
          <cell r="N58">
            <v>83.8</v>
          </cell>
        </row>
        <row r="59">
          <cell r="E59">
            <v>8</v>
          </cell>
          <cell r="F59">
            <v>1</v>
          </cell>
          <cell r="G59">
            <v>120</v>
          </cell>
          <cell r="H59">
            <v>151.30000000000001</v>
          </cell>
          <cell r="K59">
            <v>1.7</v>
          </cell>
          <cell r="L59">
            <v>0.2</v>
          </cell>
          <cell r="M59">
            <v>24.9</v>
          </cell>
          <cell r="N59">
            <v>31.4</v>
          </cell>
        </row>
      </sheetData>
      <sheetData sheetId="7" refreshError="1">
        <row r="10">
          <cell r="E10">
            <v>34739</v>
          </cell>
          <cell r="F10">
            <v>73214</v>
          </cell>
          <cell r="G10">
            <v>37727</v>
          </cell>
          <cell r="H10">
            <v>72253</v>
          </cell>
          <cell r="I10">
            <v>77459</v>
          </cell>
        </row>
        <row r="12">
          <cell r="E12">
            <v>85605</v>
          </cell>
          <cell r="F12">
            <v>35754</v>
          </cell>
          <cell r="G12">
            <v>92967</v>
          </cell>
          <cell r="H12">
            <v>68441</v>
          </cell>
          <cell r="I12">
            <v>81024</v>
          </cell>
        </row>
        <row r="15">
          <cell r="E15">
            <v>217408</v>
          </cell>
          <cell r="F15">
            <v>362378</v>
          </cell>
          <cell r="G15">
            <v>277623</v>
          </cell>
          <cell r="H15">
            <v>411680</v>
          </cell>
          <cell r="I15">
            <v>526849</v>
          </cell>
        </row>
        <row r="16">
          <cell r="E16" t="str">
            <v>209415</v>
          </cell>
          <cell r="F16" t="str">
            <v>350347</v>
          </cell>
          <cell r="G16" t="str">
            <v>263125</v>
          </cell>
          <cell r="H16" t="str">
            <v>395391</v>
          </cell>
          <cell r="I16" t="str">
            <v>510890</v>
          </cell>
        </row>
        <row r="17">
          <cell r="E17">
            <v>7993</v>
          </cell>
          <cell r="F17">
            <v>12031</v>
          </cell>
          <cell r="G17">
            <v>14498</v>
          </cell>
          <cell r="H17">
            <v>16289</v>
          </cell>
          <cell r="I17">
            <v>15959</v>
          </cell>
        </row>
        <row r="20">
          <cell r="E20">
            <v>62962</v>
          </cell>
          <cell r="F20">
            <v>61971.12</v>
          </cell>
          <cell r="G20">
            <v>73318.843128185428</v>
          </cell>
          <cell r="H20">
            <v>90749.22240376081</v>
          </cell>
          <cell r="I20">
            <v>110589.61628880003</v>
          </cell>
        </row>
        <row r="25">
          <cell r="E25">
            <v>1050</v>
          </cell>
          <cell r="G25">
            <v>1050</v>
          </cell>
          <cell r="H25">
            <v>1050</v>
          </cell>
          <cell r="I25">
            <v>1050</v>
          </cell>
        </row>
        <row r="26">
          <cell r="E26">
            <v>11616</v>
          </cell>
          <cell r="F26">
            <v>17159</v>
          </cell>
          <cell r="G26">
            <v>17644</v>
          </cell>
          <cell r="H26">
            <v>20721</v>
          </cell>
          <cell r="I26">
            <v>46242</v>
          </cell>
        </row>
        <row r="28">
          <cell r="E28">
            <v>0</v>
          </cell>
          <cell r="G28">
            <v>345008</v>
          </cell>
          <cell r="H28">
            <v>383322</v>
          </cell>
          <cell r="I28">
            <v>445350</v>
          </cell>
        </row>
        <row r="31">
          <cell r="E31">
            <v>9626</v>
          </cell>
          <cell r="F31">
            <v>4526</v>
          </cell>
          <cell r="G31">
            <v>10447</v>
          </cell>
          <cell r="H31">
            <v>10447</v>
          </cell>
          <cell r="I31">
            <v>10967</v>
          </cell>
        </row>
        <row r="32">
          <cell r="E32">
            <v>9188</v>
          </cell>
          <cell r="F32">
            <v>4048</v>
          </cell>
          <cell r="G32">
            <v>9969</v>
          </cell>
          <cell r="H32">
            <v>9969</v>
          </cell>
          <cell r="I32">
            <v>9969</v>
          </cell>
        </row>
        <row r="33">
          <cell r="E33">
            <v>438</v>
          </cell>
          <cell r="F33">
            <v>478</v>
          </cell>
          <cell r="G33">
            <v>478</v>
          </cell>
          <cell r="H33">
            <v>478</v>
          </cell>
          <cell r="I33">
            <v>998</v>
          </cell>
        </row>
        <row r="34">
          <cell r="E34">
            <v>105785</v>
          </cell>
          <cell r="F34">
            <v>97319</v>
          </cell>
          <cell r="G34">
            <v>90741.27</v>
          </cell>
          <cell r="H34">
            <v>137171</v>
          </cell>
          <cell r="I34">
            <v>221270</v>
          </cell>
        </row>
        <row r="36">
          <cell r="B36" t="str">
            <v>Регистрация прав собственности на недвижимость и землю</v>
          </cell>
          <cell r="E36">
            <v>39817</v>
          </cell>
          <cell r="F36">
            <v>22256</v>
          </cell>
          <cell r="G36">
            <v>42526</v>
          </cell>
          <cell r="H36">
            <v>42526</v>
          </cell>
          <cell r="I36">
            <v>60000</v>
          </cell>
        </row>
        <row r="37">
          <cell r="B37" t="str">
            <v>Прочие другие затраты</v>
          </cell>
        </row>
        <row r="38">
          <cell r="B38" t="str">
            <v>транзит электроэнергии</v>
          </cell>
          <cell r="G38">
            <v>15674</v>
          </cell>
          <cell r="H38">
            <v>15674</v>
          </cell>
          <cell r="I38">
            <v>15319</v>
          </cell>
        </row>
      </sheetData>
      <sheetData sheetId="8" refreshError="1">
        <row r="7">
          <cell r="G7">
            <v>2239</v>
          </cell>
          <cell r="H7">
            <v>2270</v>
          </cell>
          <cell r="I7">
            <v>2239</v>
          </cell>
          <cell r="J7">
            <v>2500</v>
          </cell>
          <cell r="K7">
            <v>2643</v>
          </cell>
        </row>
        <row r="8">
          <cell r="G8">
            <v>2226</v>
          </cell>
          <cell r="H8">
            <v>2258</v>
          </cell>
          <cell r="I8">
            <v>2226</v>
          </cell>
          <cell r="J8">
            <v>2487</v>
          </cell>
          <cell r="K8">
            <v>2630</v>
          </cell>
        </row>
        <row r="10">
          <cell r="G10">
            <v>2095.4299999999998</v>
          </cell>
          <cell r="H10">
            <v>2130</v>
          </cell>
          <cell r="I10">
            <v>2417.44</v>
          </cell>
          <cell r="J10">
            <v>2343</v>
          </cell>
          <cell r="K10">
            <v>2700</v>
          </cell>
        </row>
        <row r="12">
          <cell r="G12">
            <v>2095.4299999999998</v>
          </cell>
          <cell r="H12">
            <v>2130</v>
          </cell>
          <cell r="I12">
            <v>2178.623</v>
          </cell>
          <cell r="J12">
            <v>2343</v>
          </cell>
          <cell r="K12">
            <v>2700</v>
          </cell>
        </row>
        <row r="13">
          <cell r="G13">
            <v>6</v>
          </cell>
          <cell r="H13">
            <v>6.2</v>
          </cell>
          <cell r="I13">
            <v>6</v>
          </cell>
          <cell r="J13">
            <v>6.1</v>
          </cell>
          <cell r="K13">
            <v>6.1</v>
          </cell>
        </row>
        <row r="14">
          <cell r="G14">
            <v>1.76</v>
          </cell>
          <cell r="H14">
            <v>1.7939000000000001</v>
          </cell>
          <cell r="I14">
            <v>2.1</v>
          </cell>
          <cell r="J14">
            <v>2.15</v>
          </cell>
          <cell r="K14">
            <v>2.15</v>
          </cell>
        </row>
        <row r="17">
          <cell r="G17">
            <v>15</v>
          </cell>
          <cell r="H17">
            <v>16.399999999999999</v>
          </cell>
          <cell r="I17">
            <v>15</v>
          </cell>
          <cell r="J17">
            <v>15</v>
          </cell>
          <cell r="K17">
            <v>15</v>
          </cell>
        </row>
        <row r="20">
          <cell r="G20">
            <v>75</v>
          </cell>
          <cell r="H20">
            <v>75.3</v>
          </cell>
          <cell r="I20">
            <v>75</v>
          </cell>
          <cell r="J20">
            <v>75</v>
          </cell>
          <cell r="K20">
            <v>75</v>
          </cell>
        </row>
        <row r="23">
          <cell r="G23">
            <v>15</v>
          </cell>
          <cell r="H23">
            <v>13.4</v>
          </cell>
          <cell r="I23">
            <v>15</v>
          </cell>
          <cell r="J23">
            <v>16.399999999999999</v>
          </cell>
          <cell r="K23">
            <v>16.399999999999999</v>
          </cell>
        </row>
        <row r="26">
          <cell r="G26">
            <v>22</v>
          </cell>
          <cell r="H26">
            <v>11.8</v>
          </cell>
          <cell r="I26">
            <v>11</v>
          </cell>
          <cell r="J26">
            <v>11</v>
          </cell>
          <cell r="K26">
            <v>11</v>
          </cell>
        </row>
        <row r="38">
          <cell r="G38">
            <v>7384</v>
          </cell>
          <cell r="H38">
            <v>7384</v>
          </cell>
          <cell r="I38">
            <v>7821.8</v>
          </cell>
          <cell r="J38">
            <v>7821.8</v>
          </cell>
          <cell r="K38">
            <v>8611.7999999999993</v>
          </cell>
        </row>
        <row r="44">
          <cell r="G44">
            <v>722.2</v>
          </cell>
          <cell r="H44">
            <v>722.2</v>
          </cell>
          <cell r="I44">
            <v>915.9</v>
          </cell>
          <cell r="J44">
            <v>915.9</v>
          </cell>
          <cell r="K44">
            <v>1008.4</v>
          </cell>
        </row>
      </sheetData>
      <sheetData sheetId="9" refreshError="1"/>
      <sheetData sheetId="10" refreshError="1">
        <row r="9">
          <cell r="D9">
            <v>1194728</v>
          </cell>
          <cell r="E9">
            <v>6900</v>
          </cell>
          <cell r="I9">
            <v>33549</v>
          </cell>
        </row>
        <row r="10">
          <cell r="D10">
            <v>710494</v>
          </cell>
          <cell r="E10">
            <v>4350</v>
          </cell>
          <cell r="I10">
            <v>19114</v>
          </cell>
        </row>
        <row r="11">
          <cell r="D11">
            <v>1357355</v>
          </cell>
          <cell r="E11">
            <v>25100</v>
          </cell>
          <cell r="I11">
            <v>36741</v>
          </cell>
        </row>
        <row r="12">
          <cell r="D12">
            <v>1583701</v>
          </cell>
          <cell r="E12">
            <v>40120</v>
          </cell>
          <cell r="F12">
            <v>1750</v>
          </cell>
          <cell r="I12">
            <v>48087</v>
          </cell>
        </row>
        <row r="15">
          <cell r="D15">
            <v>239</v>
          </cell>
          <cell r="I15">
            <v>8</v>
          </cell>
        </row>
        <row r="16">
          <cell r="D16">
            <v>27934</v>
          </cell>
          <cell r="E16">
            <v>4500</v>
          </cell>
          <cell r="I16">
            <v>1026</v>
          </cell>
        </row>
        <row r="17">
          <cell r="D17">
            <v>16109</v>
          </cell>
          <cell r="E17">
            <v>2100</v>
          </cell>
          <cell r="F17">
            <v>1100</v>
          </cell>
          <cell r="I17">
            <v>565</v>
          </cell>
        </row>
        <row r="19">
          <cell r="D19">
            <v>1259072</v>
          </cell>
          <cell r="E19">
            <v>17540</v>
          </cell>
          <cell r="F19" t="str">
            <v>98</v>
          </cell>
          <cell r="I19">
            <v>43105</v>
          </cell>
        </row>
        <row r="20">
          <cell r="D20">
            <v>614086</v>
          </cell>
          <cell r="E20">
            <v>2400</v>
          </cell>
          <cell r="I20">
            <v>20920</v>
          </cell>
        </row>
        <row r="21">
          <cell r="D21">
            <v>1622312</v>
          </cell>
          <cell r="E21">
            <v>1455</v>
          </cell>
          <cell r="F21">
            <v>384</v>
          </cell>
          <cell r="I21">
            <v>55177</v>
          </cell>
        </row>
      </sheetData>
      <sheetData sheetId="11" refreshError="1">
        <row r="12">
          <cell r="F12">
            <v>34019</v>
          </cell>
          <cell r="G12">
            <v>38783</v>
          </cell>
          <cell r="H12">
            <v>38783</v>
          </cell>
          <cell r="J12">
            <v>76654</v>
          </cell>
        </row>
        <row r="13">
          <cell r="F13">
            <v>28316</v>
          </cell>
          <cell r="G13">
            <v>19695</v>
          </cell>
          <cell r="H13">
            <v>19695</v>
          </cell>
          <cell r="J13">
            <v>40042</v>
          </cell>
        </row>
        <row r="14">
          <cell r="F14">
            <v>52289</v>
          </cell>
          <cell r="G14">
            <v>48301</v>
          </cell>
          <cell r="H14">
            <v>48301</v>
          </cell>
          <cell r="J14">
            <v>92944</v>
          </cell>
        </row>
        <row r="15">
          <cell r="F15">
            <v>24313</v>
          </cell>
          <cell r="G15">
            <v>27273</v>
          </cell>
          <cell r="H15">
            <v>27273</v>
          </cell>
          <cell r="J15">
            <v>48652</v>
          </cell>
        </row>
        <row r="22">
          <cell r="F22">
            <v>1050</v>
          </cell>
          <cell r="G22">
            <v>0</v>
          </cell>
          <cell r="H22">
            <v>1050</v>
          </cell>
          <cell r="I22">
            <v>1050</v>
          </cell>
          <cell r="J22">
            <v>1050</v>
          </cell>
        </row>
        <row r="23">
          <cell r="F23">
            <v>11616</v>
          </cell>
          <cell r="G23">
            <v>17159</v>
          </cell>
          <cell r="H23">
            <v>17644</v>
          </cell>
          <cell r="I23">
            <v>20721</v>
          </cell>
          <cell r="J23">
            <v>46242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8">
          <cell r="B28" t="str">
            <v>налог на землю</v>
          </cell>
          <cell r="F28">
            <v>9188</v>
          </cell>
          <cell r="G28">
            <v>4048</v>
          </cell>
          <cell r="H28">
            <v>9969</v>
          </cell>
          <cell r="I28">
            <v>9969</v>
          </cell>
          <cell r="J28">
            <v>9969</v>
          </cell>
        </row>
        <row r="29">
          <cell r="B29" t="str">
            <v>транспортный налог</v>
          </cell>
          <cell r="F29">
            <v>438</v>
          </cell>
          <cell r="G29">
            <v>478</v>
          </cell>
          <cell r="H29">
            <v>478</v>
          </cell>
          <cell r="I29">
            <v>478</v>
          </cell>
          <cell r="J29">
            <v>998</v>
          </cell>
        </row>
        <row r="32">
          <cell r="F32">
            <v>553466.512614112</v>
          </cell>
          <cell r="G32">
            <v>528587.9997310146</v>
          </cell>
          <cell r="H32">
            <v>601457.00376525149</v>
          </cell>
          <cell r="I32">
            <v>874704.27696346072</v>
          </cell>
          <cell r="J32">
            <v>972591.67798880022</v>
          </cell>
        </row>
        <row r="34">
          <cell r="B34" t="str">
            <v>Регистрация прав собственности на недвижимость</v>
          </cell>
        </row>
        <row r="35">
          <cell r="B35" t="str">
            <v>Негосударственное пенсионное обеспечение</v>
          </cell>
        </row>
        <row r="36">
          <cell r="B36" t="str">
            <v>Услуги МРСК</v>
          </cell>
        </row>
        <row r="40">
          <cell r="F40">
            <v>0</v>
          </cell>
          <cell r="G40">
            <v>0</v>
          </cell>
          <cell r="H40">
            <v>345008</v>
          </cell>
          <cell r="I40">
            <v>383322</v>
          </cell>
          <cell r="J40">
            <v>445350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52">
          <cell r="F52">
            <v>3117.9</v>
          </cell>
          <cell r="G52">
            <v>3146.1000000000004</v>
          </cell>
          <cell r="H52">
            <v>3117.9</v>
          </cell>
          <cell r="I52">
            <v>3120.2000000000003</v>
          </cell>
          <cell r="J52">
            <v>3140.6</v>
          </cell>
        </row>
        <row r="56">
          <cell r="F56">
            <v>575758.512614112</v>
          </cell>
          <cell r="G56">
            <v>550272.9997310146</v>
          </cell>
          <cell r="H56">
            <v>975606.00376525149</v>
          </cell>
          <cell r="I56">
            <v>1290244.2769634607</v>
          </cell>
          <cell r="J56">
            <v>1476200.6779888002</v>
          </cell>
        </row>
        <row r="57">
          <cell r="F57">
            <v>0</v>
          </cell>
          <cell r="G57">
            <v>0</v>
          </cell>
          <cell r="H57">
            <v>345008</v>
          </cell>
          <cell r="I57">
            <v>383322</v>
          </cell>
          <cell r="J57">
            <v>445350</v>
          </cell>
        </row>
        <row r="60">
          <cell r="F60">
            <v>109197.8</v>
          </cell>
          <cell r="G60">
            <v>110172.79999999999</v>
          </cell>
          <cell r="H60">
            <v>109373.2</v>
          </cell>
          <cell r="I60">
            <v>117492.29999999999</v>
          </cell>
          <cell r="J60">
            <v>117492.29999999999</v>
          </cell>
        </row>
        <row r="62">
          <cell r="F62">
            <v>11199.7</v>
          </cell>
          <cell r="G62">
            <v>11646</v>
          </cell>
          <cell r="H62">
            <v>11444.4</v>
          </cell>
          <cell r="I62">
            <v>9150.9</v>
          </cell>
          <cell r="J62">
            <v>9150.9</v>
          </cell>
        </row>
        <row r="63">
          <cell r="F63">
            <v>12696.8</v>
          </cell>
          <cell r="G63">
            <v>12714.7</v>
          </cell>
          <cell r="H63">
            <v>12687</v>
          </cell>
          <cell r="I63">
            <v>12944.25</v>
          </cell>
          <cell r="J63">
            <v>12944.25</v>
          </cell>
        </row>
        <row r="64">
          <cell r="F64">
            <v>67277.3</v>
          </cell>
          <cell r="G64">
            <v>67700.5</v>
          </cell>
          <cell r="H64">
            <v>66949</v>
          </cell>
          <cell r="I64">
            <v>76075.929999999993</v>
          </cell>
          <cell r="J64">
            <v>76075.929999999993</v>
          </cell>
        </row>
        <row r="65">
          <cell r="F65">
            <v>18024</v>
          </cell>
          <cell r="G65">
            <v>18111.599999999999</v>
          </cell>
          <cell r="H65">
            <v>18292.8</v>
          </cell>
          <cell r="I65">
            <v>19321.22</v>
          </cell>
          <cell r="J65">
            <v>19321.22</v>
          </cell>
        </row>
      </sheetData>
      <sheetData sheetId="12" refreshError="1"/>
      <sheetData sheetId="13" refreshError="1"/>
      <sheetData sheetId="14" refreshError="1">
        <row r="10">
          <cell r="E10">
            <v>22015</v>
          </cell>
          <cell r="F10">
            <v>12181</v>
          </cell>
          <cell r="G10">
            <v>26149</v>
          </cell>
          <cell r="H10">
            <v>26149</v>
          </cell>
          <cell r="I10">
            <v>79150</v>
          </cell>
        </row>
        <row r="13">
          <cell r="I13">
            <v>25641</v>
          </cell>
        </row>
        <row r="14">
          <cell r="I14">
            <v>22759</v>
          </cell>
        </row>
        <row r="15">
          <cell r="I15">
            <v>16502</v>
          </cell>
        </row>
        <row r="16">
          <cell r="I16">
            <v>14248</v>
          </cell>
        </row>
        <row r="17">
          <cell r="E17">
            <v>1533</v>
          </cell>
          <cell r="F17">
            <v>1668</v>
          </cell>
          <cell r="G17">
            <v>1710</v>
          </cell>
          <cell r="H17">
            <v>1520</v>
          </cell>
          <cell r="I17">
            <v>1813</v>
          </cell>
        </row>
        <row r="20">
          <cell r="E20">
            <v>25701</v>
          </cell>
          <cell r="F20">
            <v>14904</v>
          </cell>
          <cell r="G20">
            <v>24172</v>
          </cell>
          <cell r="H20">
            <v>26103</v>
          </cell>
          <cell r="I20">
            <v>29880</v>
          </cell>
        </row>
        <row r="21">
          <cell r="E21">
            <v>14951</v>
          </cell>
          <cell r="F21">
            <v>16128</v>
          </cell>
          <cell r="G21">
            <v>16499</v>
          </cell>
          <cell r="H21">
            <v>6578</v>
          </cell>
          <cell r="I21">
            <v>17110</v>
          </cell>
        </row>
        <row r="22">
          <cell r="E22">
            <v>2994</v>
          </cell>
          <cell r="F22">
            <v>11456</v>
          </cell>
          <cell r="G22">
            <v>6224</v>
          </cell>
          <cell r="H22">
            <v>12540</v>
          </cell>
          <cell r="I22">
            <v>30252</v>
          </cell>
        </row>
        <row r="24">
          <cell r="F24">
            <v>6605</v>
          </cell>
          <cell r="G24" t="str">
            <v>4000</v>
          </cell>
          <cell r="H24" t="str">
            <v>10320</v>
          </cell>
          <cell r="I24">
            <v>26870</v>
          </cell>
        </row>
        <row r="25">
          <cell r="E25" t="str">
            <v>2700</v>
          </cell>
          <cell r="F25">
            <v>2446</v>
          </cell>
          <cell r="G25" t="str">
            <v>1962</v>
          </cell>
          <cell r="H25" t="str">
            <v>1960</v>
          </cell>
          <cell r="I25">
            <v>3036</v>
          </cell>
        </row>
        <row r="28">
          <cell r="B28" t="str">
            <v>Другие прочие платежи из прибыли</v>
          </cell>
          <cell r="E28">
            <v>294</v>
          </cell>
          <cell r="F28">
            <v>2405</v>
          </cell>
          <cell r="G28">
            <v>262</v>
          </cell>
          <cell r="H28">
            <v>260</v>
          </cell>
          <cell r="I28">
            <v>346</v>
          </cell>
        </row>
        <row r="29">
          <cell r="B29" t="str">
            <v>Резерв по сомнительным долгам</v>
          </cell>
          <cell r="F29" t="str">
            <v>2225</v>
          </cell>
          <cell r="H29" t="str">
            <v>2225</v>
          </cell>
        </row>
        <row r="30">
          <cell r="B30" t="str">
            <v>Погашение задолженности МУП РГРЭС</v>
          </cell>
        </row>
        <row r="35">
          <cell r="E35">
            <v>20274</v>
          </cell>
          <cell r="F35">
            <v>24813</v>
          </cell>
          <cell r="G35">
            <v>21558</v>
          </cell>
          <cell r="H35">
            <v>18128</v>
          </cell>
          <cell r="I35">
            <v>40515</v>
          </cell>
        </row>
        <row r="36">
          <cell r="E36">
            <v>2079.3708096683267</v>
          </cell>
          <cell r="F36">
            <v>2622.8996449214328</v>
          </cell>
          <cell r="G36">
            <v>2255.7479821382203</v>
          </cell>
          <cell r="H36">
            <v>1411.9011645869559</v>
          </cell>
          <cell r="I36">
            <v>3155.51498693957</v>
          </cell>
        </row>
        <row r="37">
          <cell r="E37">
            <v>2357.3270084195833</v>
          </cell>
          <cell r="F37">
            <v>2863.5911141406959</v>
          </cell>
          <cell r="G37">
            <v>2500.6706030362102</v>
          </cell>
          <cell r="H37">
            <v>1997.1807854642391</v>
          </cell>
          <cell r="I37">
            <v>4463.5800707791068</v>
          </cell>
        </row>
        <row r="38">
          <cell r="E38">
            <v>12490.910807726896</v>
          </cell>
          <cell r="F38">
            <v>15247.43408990241</v>
          </cell>
          <cell r="G38">
            <v>13195.979837839617</v>
          </cell>
          <cell r="H38">
            <v>11737.828428245937</v>
          </cell>
          <cell r="I38">
            <v>26233.347240202125</v>
          </cell>
        </row>
        <row r="39">
          <cell r="E39">
            <v>3346.3913741851943</v>
          </cell>
          <cell r="F39">
            <v>4079.0751510354644</v>
          </cell>
          <cell r="G39">
            <v>3605.6015769859528</v>
          </cell>
          <cell r="H39">
            <v>2981.0896217028694</v>
          </cell>
          <cell r="I39">
            <v>6662.5577020792016</v>
          </cell>
        </row>
        <row r="40">
          <cell r="E40">
            <v>6500</v>
          </cell>
          <cell r="F40">
            <v>6627</v>
          </cell>
          <cell r="G40">
            <v>6000</v>
          </cell>
          <cell r="H40">
            <v>6000</v>
          </cell>
          <cell r="I40">
            <v>7070</v>
          </cell>
        </row>
        <row r="41">
          <cell r="F41">
            <v>0</v>
          </cell>
          <cell r="H41">
            <v>0</v>
          </cell>
          <cell r="I41">
            <v>2098.182599538507</v>
          </cell>
        </row>
        <row r="42">
          <cell r="F42" t="e">
            <v>#DIV/0!</v>
          </cell>
          <cell r="H42" t="e">
            <v>#DIV/0!</v>
          </cell>
          <cell r="I42">
            <v>1096.0344880987409</v>
          </cell>
        </row>
        <row r="43">
          <cell r="F43" t="e">
            <v>#DIV/0!</v>
          </cell>
          <cell r="H43" t="e">
            <v>#DIV/0!</v>
          </cell>
          <cell r="I43">
            <v>2544.0744583649512</v>
          </cell>
        </row>
        <row r="44">
          <cell r="F44" t="e">
            <v>#DIV/0!</v>
          </cell>
          <cell r="H44" t="e">
            <v>#DIV/0!</v>
          </cell>
          <cell r="I44">
            <v>1331.7084539978009</v>
          </cell>
        </row>
        <row r="48">
          <cell r="B48" t="str">
            <v>Сбор на содержание милиции</v>
          </cell>
        </row>
        <row r="54">
          <cell r="E54">
            <v>6713.0836344688259</v>
          </cell>
          <cell r="F54">
            <v>7290.4834405588317</v>
          </cell>
          <cell r="G54">
            <v>7341.592247460987</v>
          </cell>
          <cell r="H54">
            <v>5052.3288087815117</v>
          </cell>
          <cell r="I54">
            <v>37051.90448003621</v>
          </cell>
        </row>
        <row r="55">
          <cell r="E55">
            <v>7610.4431627743397</v>
          </cell>
          <cell r="F55" t="e">
            <v>#DIV/0!</v>
          </cell>
          <cell r="G55">
            <v>8138.7211949545226</v>
          </cell>
          <cell r="H55" t="e">
            <v>#DIV/0!</v>
          </cell>
          <cell r="I55">
            <v>37028.186877659587</v>
          </cell>
        </row>
        <row r="56">
          <cell r="E56">
            <v>40325.914229957016</v>
          </cell>
          <cell r="F56" t="e">
            <v>#DIV/0!</v>
          </cell>
          <cell r="G56">
            <v>42947.839937022967</v>
          </cell>
          <cell r="H56" t="e">
            <v>#DIV/0!</v>
          </cell>
          <cell r="I56">
            <v>96467.309297584201</v>
          </cell>
        </row>
        <row r="57">
          <cell r="E57">
            <v>10803.558972799818</v>
          </cell>
          <cell r="F57" t="e">
            <v>#DIV/0!</v>
          </cell>
          <cell r="G57">
            <v>11734.846620561528</v>
          </cell>
          <cell r="H57" t="e">
            <v>#DIV/0!</v>
          </cell>
          <cell r="I57">
            <v>35242.599344720002</v>
          </cell>
        </row>
      </sheetData>
      <sheetData sheetId="15" refreshError="1"/>
      <sheetData sheetId="16" refreshError="1"/>
      <sheetData sheetId="17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 refreshError="1">
        <row r="21">
          <cell r="F21">
            <v>160</v>
          </cell>
          <cell r="G21">
            <v>116.36</v>
          </cell>
        </row>
        <row r="22">
          <cell r="F22">
            <v>130</v>
          </cell>
          <cell r="G22">
            <v>573.29</v>
          </cell>
        </row>
        <row r="23">
          <cell r="F23">
            <v>190</v>
          </cell>
          <cell r="G23">
            <v>112.15</v>
          </cell>
        </row>
        <row r="24">
          <cell r="F24">
            <v>160</v>
          </cell>
          <cell r="G24">
            <v>747.41</v>
          </cell>
        </row>
        <row r="28">
          <cell r="F28">
            <v>140</v>
          </cell>
          <cell r="G28">
            <v>113.25</v>
          </cell>
        </row>
        <row r="29">
          <cell r="F29">
            <v>120</v>
          </cell>
          <cell r="G29">
            <v>1504.95</v>
          </cell>
        </row>
        <row r="30">
          <cell r="F30">
            <v>180</v>
          </cell>
          <cell r="G30">
            <v>65.709999999999994</v>
          </cell>
        </row>
        <row r="31">
          <cell r="F31">
            <v>150</v>
          </cell>
          <cell r="G31">
            <v>302.92</v>
          </cell>
        </row>
        <row r="32">
          <cell r="F32">
            <v>160</v>
          </cell>
          <cell r="G32">
            <v>150</v>
          </cell>
        </row>
        <row r="33">
          <cell r="F33">
            <v>140</v>
          </cell>
          <cell r="G33">
            <v>947</v>
          </cell>
        </row>
        <row r="34">
          <cell r="F34">
            <v>110</v>
          </cell>
          <cell r="G34">
            <v>11227</v>
          </cell>
        </row>
        <row r="37">
          <cell r="F37">
            <v>350</v>
          </cell>
          <cell r="G37">
            <v>982.18</v>
          </cell>
        </row>
        <row r="40">
          <cell r="F40">
            <v>260</v>
          </cell>
          <cell r="G40">
            <v>941</v>
          </cell>
        </row>
        <row r="41">
          <cell r="F41">
            <v>220</v>
          </cell>
          <cell r="G41">
            <v>2926</v>
          </cell>
        </row>
        <row r="42">
          <cell r="F42">
            <v>150</v>
          </cell>
          <cell r="G42">
            <v>5800</v>
          </cell>
        </row>
        <row r="43">
          <cell r="F43">
            <v>270</v>
          </cell>
          <cell r="G43">
            <v>643.49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июнь"/>
      <sheetName val="май"/>
      <sheetName val="апр.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  <sheetName val="Контроль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modProv"/>
      <sheetName val="Инструкция"/>
      <sheetName val="Лог обновления"/>
      <sheetName val="Титульный"/>
      <sheetName val="Справочники"/>
      <sheetName val="P2.1 У.Е. 2015"/>
      <sheetName val="P2.2 У.Е. 2015"/>
      <sheetName val="4 баланс ээ"/>
      <sheetName val="5 баланс мощности"/>
      <sheetName val="6 баланс мощности"/>
      <sheetName val="Расчет ВН1"/>
      <sheetName val="НВВ РСК 2015 (I пол) МИН"/>
      <sheetName val="НВВ РСК 2015 (II пол) МИН"/>
      <sheetName val="НВВ РСК 2015 МИН"/>
      <sheetName val="НВВ РСК 2015 (I пол) МАКС"/>
      <sheetName val="НВВ РСК 2015 (II пол) МАКС"/>
      <sheetName val="НВВ РСК 2015 МАКС"/>
      <sheetName val="НВВ РСК последующие года"/>
      <sheetName val="Расчет котловых тарифов"/>
      <sheetName val="Расчет расх. по RAB (2009-2017)"/>
      <sheetName val="Расчет НВВ по RAB (2009-2017)"/>
      <sheetName val="Расчет расх. по RAB (2010-2017)"/>
      <sheetName val="Расчет НВВ по RAB (2010-2017)"/>
      <sheetName val="Расчет расх. по RAB (2011-2017)"/>
      <sheetName val="Расчет НВВ по RAB (2011-2017)"/>
      <sheetName val="Расчет расх. по RAB (2012-2016)"/>
      <sheetName val="Расчет НВВ по RAB (2012-2016)"/>
      <sheetName val="Расчет расх. по RAB (2012-2017)"/>
      <sheetName val="Расчет НВВ по RAB (2012-2017)"/>
      <sheetName val="Расчет расх. по RAB (13-17)корр"/>
      <sheetName val="Расчет НВВ по RAB (13-17)корр"/>
      <sheetName val="Расчет расх. по RAB (14-18)согл"/>
      <sheetName val="Расчет НВВ по RAB (14-18)согл"/>
      <sheetName val="Расчет НВВ"/>
      <sheetName val="Расчет НВВ РСК - индексация"/>
      <sheetName val="Индивидуальные тарифы"/>
      <sheetName val="Комментарии"/>
      <sheetName val="Проверка"/>
      <sheetName val="modHyp"/>
      <sheetName val="et_union_hor"/>
      <sheetName val="et_union_ver"/>
      <sheetName val="TEHSHEET"/>
      <sheetName val="AllSheetsInThisWorkbook"/>
      <sheetName val="REESTR_ORG"/>
      <sheetName val="modInstruction"/>
      <sheetName val="modUpdTemplMain"/>
      <sheetName val="modfrmCheckUpdates"/>
      <sheetName val="modfrmReestr"/>
      <sheetName val="modReestr"/>
      <sheetName val="modList00"/>
      <sheetName val="modList08"/>
      <sheetName val="modList16"/>
    </sheetNames>
    <sheetDataSet>
      <sheetData sheetId="0"/>
      <sheetData sheetId="1"/>
      <sheetData sheetId="2"/>
      <sheetData sheetId="3"/>
      <sheetData sheetId="4">
        <row r="7">
          <cell r="F7" t="str">
            <v>Томская область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6">
          <cell r="W26">
            <v>0.20067212726146605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Управление &amp; Настройки"/>
      <sheetName val="Допущения"/>
      <sheetName val="блок 4"/>
      <sheetName val="Отчетность блоки 1-3"/>
      <sheetName val="Инвестиции &amp; финансирование"/>
      <sheetName val="Кредиты и Лизинговые платежи"/>
      <sheetName val="Расчет потоков без учета и.с."/>
      <sheetName val="Отчетность в составе ПГРЭС"/>
      <sheetName val="Отчетность в составе ПГРЭС (2)"/>
      <sheetName val="блоки 1-3"/>
      <sheetName val="блоки 1-4"/>
      <sheetName val="Экономика"/>
      <sheetName val="Chart1"/>
      <sheetName val="Эксплуатация блока 4"/>
      <sheetName val="Отчетность (необходимый тариф)"/>
      <sheetName val="Экономика &amp; Анализ"/>
      <sheetName val="Сводный анализ"/>
      <sheetName val="свод"/>
      <sheetName val="Sheet1"/>
      <sheetName val="Анализ себестоимости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-4"/>
      <sheetName val="М-5"/>
      <sheetName val="М-6"/>
      <sheetName val="М-7"/>
      <sheetName val="М-9"/>
      <sheetName val="М-10"/>
      <sheetName val="М-11"/>
      <sheetName val="М-12"/>
      <sheetName val="M-13"/>
      <sheetName val="М-14"/>
      <sheetName val="УФ-25энергия"/>
      <sheetName val="УФ-52эл"/>
      <sheetName val="УФ-52т"/>
      <sheetName val="1 "/>
      <sheetName val="2 "/>
      <sheetName val="3 "/>
      <sheetName val="4"/>
      <sheetName val="#ССЫЛКА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Конс_отчет"/>
      <sheetName val="деньги-реализ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Дозакл-new (2)"/>
      <sheetName val="c 91 сентябрь"/>
    </sheetNames>
    <sheetDataSet>
      <sheetData sheetId="0" refreshError="1">
        <row r="2">
          <cell r="B2">
            <v>29.4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ффективность"/>
      <sheetName val="оборудование"/>
      <sheetName val="график_инвестиций"/>
      <sheetName val="расчет"/>
      <sheetName val="Оборотн_кап"/>
      <sheetName val="Приб_уб"/>
      <sheetName val="Ден_поток"/>
      <sheetName val="Ден_платежи"/>
      <sheetName val="Лист3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????????????"/>
      <sheetName val="ýôôåêòèâíîñòü"/>
      <sheetName val="îáîðóäîâàíèå"/>
      <sheetName val="ãðàôèê_èíâåñòèöèé"/>
      <sheetName val="ðàñ÷åò"/>
      <sheetName val="Îáîðîòí_êàï"/>
      <sheetName val="Ïðèá_óá"/>
      <sheetName val="Äåí_ïîòîê"/>
      <sheetName val="Äåí_ïëàòåæè"/>
      <sheetName val="Ëèñò3"/>
      <sheetName val="Êîíñ_îò÷åò"/>
      <sheetName val="äåíüãè-ðåàëèç"/>
      <sheetName val="êîýôô"/>
      <sheetName val="Äîçàêë-new"/>
      <sheetName val="Rual Trade (ÄÎÇÀÊË)"/>
      <sheetName val="Ôîðìà ÐÓÀË"/>
      <sheetName val="ñïðàâêà_äåí"/>
      <sheetName val="Ïë_Ñìåòû"/>
      <sheetName val="Îïåðàöèè"/>
      <sheetName val="ñòàòüè"/>
      <sheetName val="Ëèñò1"/>
      <sheetName val="Óëüÿíîâ-ÑÌÇ"/>
      <sheetName val="Ëèñò2"/>
      <sheetName val="Öåíòðû_çàòðàò"/>
      <sheetName val="Äåá_êðåä_çàäîëæ  "/>
      <sheetName val="FES"/>
      <sheetName val="2001"/>
      <sheetName val="БДДС_нов"/>
      <sheetName val="Контроль"/>
      <sheetName val="Усл К"/>
      <sheetName val="Прил 4"/>
      <sheetName val="С 2004 Ф"/>
      <sheetName val="№1 Осн показ"/>
      <sheetName val="№2 Динамика факта осн пок"/>
      <sheetName val="№3 Динамика ремонтов"/>
      <sheetName val="№4 Анализ ст-ти услуг  КраМЗ "/>
      <sheetName val="№4 Анализ ст-ти услуг БрАЗ"/>
      <sheetName val="№4 Анализ ст-ти услуг САЗ"/>
      <sheetName val="№4 Анализ ст-ти услуг НкАЗ"/>
      <sheetName val="№4 Анализ ст-ти услуг АГК"/>
      <sheetName val="№5 анализ сметы по филиалам"/>
      <sheetName val="№6 анализ БИЗ по филиалам"/>
      <sheetName val="№6 БИЗ(изм)"/>
      <sheetName val="№7 25 счет"/>
      <sheetName val="№8 26 счет"/>
      <sheetName val="№9 Расш услуг"/>
      <sheetName val="№9 Расш услуг КраМЗ(изм)"/>
      <sheetName val="№10 Доп передан затраты "/>
      <sheetName val="№11 Сведения об авансах"/>
      <sheetName val="№12 Отчет по движению"/>
      <sheetName val="№13 Анализ МТО закупки списание"/>
      <sheetName val="№14 Анализ ФОТ "/>
      <sheetName val="№15 Наруш тр дисц"/>
      <sheetName val="№16 Анализ заболев"/>
      <sheetName val="№17 Меропр по охр труда "/>
      <sheetName val="№18 ТМЦ"/>
      <sheetName val="№18 ТМЦ(изм)"/>
      <sheetName val="цены цехов"/>
      <sheetName val="Макро"/>
      <sheetName val="Калькуляции"/>
      <sheetName val="ВиВ"/>
      <sheetName val="Дебиторка"/>
      <sheetName val="имена"/>
      <sheetName val="P2.1"/>
      <sheetName val="ЦФО"/>
      <sheetName val="ПФВ-0.5"/>
      <sheetName val="Д_коммерческий"/>
      <sheetName val="____________"/>
      <sheetName val="s"/>
      <sheetName val="ТЭР"/>
      <sheetName val="?????"/>
      <sheetName val="XRates"/>
      <sheetName val="СВОД"/>
      <sheetName val="балансAL"/>
      <sheetName val="o"/>
      <sheetName val="Info"/>
      <sheetName val="Alumina Cost Statistics"/>
      <sheetName val="Codes"/>
      <sheetName val="TEHSHEET"/>
      <sheetName val="Data USA Cdn$"/>
      <sheetName val="Data USA US$"/>
      <sheetName val="кварталы"/>
      <sheetName val="полугодие"/>
      <sheetName val="Вып.П.П."/>
      <sheetName val="База"/>
      <sheetName val="расчет ФОТ"/>
      <sheetName val="Справочники"/>
      <sheetName val="Данные для расчета"/>
      <sheetName val="рабочий вар-т (2-новые цены)"/>
      <sheetName val="_____"/>
      <sheetName val="- 1 -"/>
      <sheetName val="FX rates"/>
      <sheetName val="Rual_Trade_(ДОЗАКЛ)"/>
      <sheetName val="Форма_РУАЛ"/>
      <sheetName val="Деб_кред_задолж__"/>
      <sheetName val="Усл_К"/>
      <sheetName val="Прил_4"/>
      <sheetName val="С_2004_Ф"/>
      <sheetName val="№1_Осн_показ"/>
      <sheetName val="№2_Динамика_факта_осн_пок"/>
      <sheetName val="№3_Динамика_ремонтов"/>
      <sheetName val="№4_Анализ_ст-ти_услуг__КраМЗ_"/>
      <sheetName val="№4_Анализ_ст-ти_услуг_БрАЗ"/>
      <sheetName val="№4_Анализ_ст-ти_услуг_САЗ"/>
      <sheetName val="№4_Анализ_ст-ти_услуг_НкАЗ"/>
      <sheetName val="№4_Анализ_ст-ти_услуг_АГК"/>
      <sheetName val="№5_анализ_сметы_по_филиалам"/>
      <sheetName val="№6_анализ_БИЗ_по_филиалам"/>
      <sheetName val="№6_БИЗ(изм)"/>
      <sheetName val="№7_25_счет"/>
      <sheetName val="№8_26_счет"/>
      <sheetName val="№9_Расш_услуг"/>
      <sheetName val="№9_Расш_услуг_КраМЗ(изм)"/>
      <sheetName val="№10_Доп_передан_затраты_"/>
      <sheetName val="№11_Сведения_об_авансах"/>
      <sheetName val="№12_Отчет_по_движению"/>
      <sheetName val="№13_Анализ_МТО_закупки_списание"/>
      <sheetName val="№14_Анализ_ФОТ_"/>
      <sheetName val="№15_Наруш_тр_дисц"/>
      <sheetName val="№16_Анализ_заболев"/>
      <sheetName val="№17_Меропр_по_охр_труда_"/>
      <sheetName val="№18_ТМЦ"/>
      <sheetName val="№18_ТМЦ(изм)"/>
      <sheetName val="цены_цехов"/>
      <sheetName val="Alumina_Cost_Statistics"/>
      <sheetName val="рабочий_вар-т_(2-новые_цены)"/>
      <sheetName val="Data_USA_Cdn$"/>
      <sheetName val="Data_USA_US$"/>
      <sheetName val="Вып_П_П_"/>
      <sheetName val="расчет_ФОТ"/>
      <sheetName val="Данные_для_расчета"/>
      <sheetName val="Exchange rates"/>
      <sheetName val="Лист8"/>
      <sheetName val="V БЛГ"/>
      <sheetName val="Suhogruz"/>
      <sheetName val="списки"/>
      <sheetName val="Исходные данные"/>
      <sheetName val="Распределение"/>
      <sheetName val="ТоКС-э"/>
      <sheetName val="График"/>
      <sheetName val="SMetstrait"/>
      <sheetName val="заявка_на_произ"/>
      <sheetName val="Отопление"/>
      <sheetName val="Оборудование_стоим"/>
      <sheetName val="июнь9"/>
      <sheetName val="Параметры"/>
    </sheetNames>
    <sheetDataSet>
      <sheetData sheetId="0" refreshError="1"/>
      <sheetData sheetId="1" refreshError="1">
        <row r="1">
          <cell r="D1">
            <v>22</v>
          </cell>
        </row>
        <row r="2">
          <cell r="D2">
            <v>1.7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 ДП"/>
      <sheetName val="Форма ДО"/>
      <sheetName val="Форма ФВ1"/>
      <sheetName val="списки ФП"/>
      <sheetName val="Форма счета Пример"/>
      <sheetName val="Форма счета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расчетный счет (рубли)</v>
          </cell>
        </row>
        <row r="4">
          <cell r="B4" t="str">
            <v>накопительный счет (рубли)</v>
          </cell>
        </row>
        <row r="5">
          <cell r="B5" t="str">
            <v>текущий валютный счет</v>
          </cell>
        </row>
        <row r="6">
          <cell r="B6" t="str">
            <v>транзитный валютный счет</v>
          </cell>
        </row>
        <row r="7">
          <cell r="B7" t="str">
            <v>специальный счет (в иностранной валюте)</v>
          </cell>
        </row>
      </sheetData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Смета"/>
      <sheetName val="Операц."/>
      <sheetName val="расх. из прибыли"/>
      <sheetName val="товарная"/>
      <sheetName val="прочая"/>
      <sheetName val="баланс"/>
      <sheetName val="энергетич."/>
      <sheetName val="эл.эн."/>
      <sheetName val="тепло"/>
      <sheetName val="Вода"/>
      <sheetName val="ГСМ"/>
      <sheetName val="материалы"/>
      <sheetName val="ЦКР"/>
      <sheetName val="штыри"/>
      <sheetName val="почие_денежные"/>
      <sheetName val="налоги"/>
      <sheetName val="усл.сторон."/>
      <sheetName val="коммерч"/>
      <sheetName val="невходящ"/>
      <sheetName val="НЗП"/>
      <sheetName val="Калькуляции"/>
      <sheetName val="списки ФП"/>
      <sheetName val="Оборудование_стоим"/>
      <sheetName val="оборудование"/>
      <sheetName val="Коэфф"/>
      <sheetName val="Лист1"/>
      <sheetName val="АнализБДРиБДДС"/>
      <sheetName val="анализБДРиИнвПр"/>
      <sheetName val="транспортПочасовой"/>
      <sheetName val="ТЭР"/>
      <sheetName val="БДДС"/>
      <sheetName val="Затраты на 1 эл"/>
      <sheetName val="ТранспМашЧас"/>
      <sheetName val="расчетБезТранспорта"/>
      <sheetName val="удорож"/>
      <sheetName val="только 2007"/>
      <sheetName val="Для управления"/>
      <sheetName val="ФОТскоррект"/>
      <sheetName val="БДРуточн"/>
      <sheetName val="Оплата"/>
      <sheetName val="Исполнение"/>
      <sheetName val="Имя"/>
      <sheetName val="ТоКС-э"/>
      <sheetName val="Ввод"/>
      <sheetName val="списки"/>
      <sheetName val="ПФВ-0.5"/>
      <sheetName val="имена"/>
      <sheetName val="Макро"/>
      <sheetName val="График"/>
      <sheetName val="Données"/>
      <sheetName val="Авансы_уплач,деньги в регионах"/>
      <sheetName val="#ССЫЛКА"/>
      <sheetName val="Авансы_уплач,деньги в регионах,"/>
      <sheetName val="б"/>
      <sheetName val="PLтв - Б"/>
      <sheetName val="Info"/>
      <sheetName val="Ф5"/>
      <sheetName val="Ф6"/>
      <sheetName val="Титул"/>
      <sheetName val="Ф2"/>
      <sheetName val="Ф4"/>
      <sheetName val="s"/>
      <sheetName val="Октябрь"/>
      <sheetName val="TaAZ 35"/>
      <sheetName val="Для расчета"/>
      <sheetName val="Служебная информация"/>
      <sheetName val="Д_коммерческий"/>
      <sheetName val="постоянные затраты"/>
      <sheetName val="долл_"/>
      <sheetName val="руб"/>
      <sheetName val="XRates"/>
      <sheetName val="аналитика по материалам"/>
      <sheetName val="база"/>
      <sheetName val="ПЛ-Г-01 (2)"/>
      <sheetName val="План руб (кальк)"/>
      <sheetName val="План (кальк)$"/>
      <sheetName val="План руб (эл)"/>
      <sheetName val="План (эл)$"/>
      <sheetName val="АНАЛИЗ"/>
      <sheetName val="XLR_NoRangeSheet"/>
      <sheetName val="Январь"/>
      <sheetName val="постоянныезатраты"/>
      <sheetName val="Исполнение плана Август"/>
      <sheetName val="PD BI"/>
      <sheetName val="2 Qrt"/>
      <sheetName val="Исходные данные"/>
      <sheetName val="Данные для расчета"/>
      <sheetName val="план"/>
      <sheetName val="Россия-экспорт"/>
      <sheetName val="Top Sheet"/>
      <sheetName val="рабочий вар-т (2-новые цены)"/>
      <sheetName val="ан_БЕ"/>
      <sheetName val="отходы"/>
      <sheetName val="списки ДП"/>
      <sheetName val="Неделя"/>
      <sheetName val="Операц_"/>
      <sheetName val="расх__из_прибыли"/>
      <sheetName val="энергетич_"/>
      <sheetName val="эл_эн_"/>
      <sheetName val="усл_сторон_"/>
      <sheetName val="Затраты_на_1_эл"/>
      <sheetName val="только_2007"/>
      <sheetName val="Для_управления"/>
      <sheetName val="Для_расчета"/>
      <sheetName val="Служебная_информация"/>
      <sheetName val="Авансы_уплач,деньги_в_регионах"/>
      <sheetName val="Авансы_уплач,деньги_в_регионах,"/>
      <sheetName val="PLтв_-_Б"/>
      <sheetName val="постоянные_затраты"/>
      <sheetName val="TaAZ_35"/>
      <sheetName val="списки_ФП"/>
      <sheetName val="аналитика_по_материалам"/>
      <sheetName val="ПЛ-Г-01_(2)"/>
      <sheetName val="План_руб_(кальк)"/>
      <sheetName val="План_(кальк)$"/>
      <sheetName val="План_руб_(эл)"/>
      <sheetName val="План_(эл)$"/>
      <sheetName val="Исполнение_плана_Август"/>
      <sheetName val="PD_BI"/>
      <sheetName val="Исходные_данные"/>
      <sheetName val="Данные_для_расчета"/>
      <sheetName val="2_Qrt"/>
      <sheetName val="Top_Sheet"/>
      <sheetName val="рабочий_вар-т_(2-новые_цены)"/>
      <sheetName val="Константы"/>
      <sheetName val="ВиВ"/>
      <sheetName val="Дебиторка"/>
      <sheetName val="SMetstrait"/>
      <sheetName val="ип"/>
      <sheetName val="Параметры"/>
      <sheetName val="Отопление"/>
      <sheetName val="титул БДР"/>
      <sheetName val="цены цехов"/>
      <sheetName val="ree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63">
          <cell r="A63" t="str">
            <v xml:space="preserve">  из него: толлинг без пека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 xml:space="preserve">  толлинг без коксов</v>
          </cell>
          <cell r="B64">
            <v>0</v>
          </cell>
          <cell r="C64">
            <v>0</v>
          </cell>
          <cell r="D64">
            <v>0</v>
          </cell>
          <cell r="E64">
            <v>8248.2999999999993</v>
          </cell>
          <cell r="F64">
            <v>0</v>
          </cell>
          <cell r="G64">
            <v>207883.0060938629</v>
          </cell>
        </row>
        <row r="65">
          <cell r="A65" t="str">
            <v xml:space="preserve">  толлинг без анодов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7">
          <cell r="A67" t="str">
            <v xml:space="preserve">  Договор переработки</v>
          </cell>
          <cell r="B67">
            <v>0</v>
          </cell>
          <cell r="C67">
            <v>0</v>
          </cell>
          <cell r="D67">
            <v>0</v>
          </cell>
          <cell r="E67">
            <v>10428.02</v>
          </cell>
          <cell r="F67">
            <v>0</v>
          </cell>
          <cell r="G67">
            <v>73100.065334915445</v>
          </cell>
        </row>
        <row r="177">
          <cell r="A177" t="str">
            <v xml:space="preserve">  из него: толлинг без пека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 xml:space="preserve">  толлинг без коксов</v>
          </cell>
          <cell r="B178">
            <v>0</v>
          </cell>
          <cell r="C178">
            <v>0</v>
          </cell>
          <cell r="D178">
            <v>0</v>
          </cell>
          <cell r="E178">
            <v>2913.15</v>
          </cell>
          <cell r="F178">
            <v>0</v>
          </cell>
          <cell r="G178">
            <v>38988.432405017615</v>
          </cell>
        </row>
        <row r="401">
          <cell r="A401" t="str">
            <v xml:space="preserve">  Договор переработки</v>
          </cell>
          <cell r="B401">
            <v>0</v>
          </cell>
          <cell r="C401">
            <v>0</v>
          </cell>
          <cell r="D401">
            <v>0</v>
          </cell>
          <cell r="E401">
            <v>18558.7</v>
          </cell>
          <cell r="F401">
            <v>0</v>
          </cell>
          <cell r="G401">
            <v>10035.782511695654</v>
          </cell>
        </row>
        <row r="1400">
          <cell r="A1400" t="str">
            <v>ЦЕХОВАЯ СЕБЕСТОИМОСТЬ</v>
          </cell>
          <cell r="B1400">
            <v>0</v>
          </cell>
          <cell r="C1400">
            <v>0</v>
          </cell>
          <cell r="D1400">
            <v>0</v>
          </cell>
          <cell r="E1400">
            <v>13350.72</v>
          </cell>
          <cell r="F1400">
            <v>0</v>
          </cell>
          <cell r="G1400">
            <v>912534.848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Лист1"/>
      <sheetName val="Дебиторка"/>
      <sheetName val="Деб + склад"/>
      <sheetName val="Тара-клише"/>
      <sheetName val="Алмаз"/>
      <sheetName val="АТ-Кола"/>
      <sheetName val="Бородино"/>
      <sheetName val="Браво"/>
      <sheetName val="ВЕНА"/>
      <sheetName val="Глобус"/>
      <sheetName val="Derek"/>
      <sheetName val="Дионис"/>
      <sheetName val="Интергалант"/>
      <sheetName val="ИПП"/>
      <sheetName val="Кампи"/>
      <sheetName val="Князь Рюрик"/>
      <sheetName val="Кока-Кола"/>
      <sheetName val="Красный Восток"/>
      <sheetName val="КСЛтд (2)"/>
      <sheetName val="КСЛтд"/>
      <sheetName val="Марлен"/>
      <sheetName val="ЭнЭрДжиПлюс"/>
      <sheetName val="Мегапак"/>
      <sheetName val="Мега-Седар"/>
      <sheetName val="Напитки Очаково"/>
      <sheetName val="НОТИСС"/>
      <sheetName val="НЛД"/>
      <sheetName val="Орлан"/>
      <sheetName val="Ост-Аква"/>
      <sheetName val="Остмарк"/>
      <sheetName val="Очаково"/>
      <sheetName val="ОША"/>
      <sheetName val="Пивоварни Ив Т"/>
      <sheetName val="Пепсико"/>
      <sheetName val="Продэкспо"/>
      <sheetName val="ПЛМ"/>
      <sheetName val="Ронтос"/>
      <sheetName val="Ремаркет"/>
      <sheetName val="РФК"/>
      <sheetName val="Сейл"/>
      <sheetName val="Сатурн"/>
      <sheetName val="Седар-2"/>
      <sheetName val="Седар"/>
      <sheetName val="СТАРКОН"/>
      <sheetName val="СтПивовар"/>
      <sheetName val="УайтБоттл"/>
      <sheetName val="Эталон"/>
      <sheetName val="Ярпиво"/>
      <sheetName val="Derek (2)"/>
      <sheetName val="Калькуляции"/>
      <sheetName val="списки ФП"/>
      <sheetName val="Панель управления и проверки"/>
      <sheetName val="оборудование"/>
      <sheetName val="ТАБЛИЦА С"/>
      <sheetName val="Приложение D"/>
      <sheetName val="ПРИЛОЖЕНИЕ G"/>
      <sheetName val="ПРИЛОЖЕНИЕ М"/>
      <sheetName val="ПРИЛОЖЕНИЕ L"/>
      <sheetName val="ПРИЛОЖЕНИЕ К"/>
      <sheetName val="ПРИЛОЖЕНИЕ J"/>
      <sheetName val="Adm"/>
      <sheetName val="Opex"/>
      <sheetName val="Sales"/>
      <sheetName val="CF Less F"/>
      <sheetName val="Salary"/>
      <sheetName val="Cape"/>
      <sheetName val="Com"/>
      <sheetName val="Taxes"/>
      <sheetName val="Production"/>
      <sheetName val="Prices"/>
      <sheetName val="Energy"/>
      <sheetName val="Discount"/>
      <sheetName val="Списки"/>
      <sheetName val="B"/>
      <sheetName val="TasAt"/>
      <sheetName val="На 1 января 2000"/>
      <sheetName val="Рынки и прогнозы"/>
      <sheetName val="Титульн лист"/>
      <sheetName val="Безопасность"/>
      <sheetName val="Ключевые показатели"/>
      <sheetName val="Ключевые показатели-пояснения"/>
      <sheetName val="Ключевые показатели_компании-1"/>
      <sheetName val="Ключевые показатели_компани-2"/>
      <sheetName val="Отчет о прибылях и убытках"/>
      <sheetName val="ОПиУ_пояснения"/>
      <sheetName val="Отчет о движении ден.средств"/>
      <sheetName val="ОДДС_пояснения"/>
      <sheetName val="Персонал"/>
      <sheetName val="&lt;&lt;Инструкция"/>
      <sheetName val="Развитие"/>
      <sheetName val="Основные проблемы бизнеса"/>
      <sheetName val="Корп. управление"/>
      <sheetName val="Кредитный портфель"/>
      <sheetName val="кредиторы"/>
      <sheetName val="Лист2"/>
      <sheetName val="Лист3"/>
      <sheetName val="коэфф"/>
      <sheetName val="Январь"/>
      <sheetName val="база"/>
      <sheetName val="sverxtip"/>
      <sheetName val="XRates"/>
      <sheetName val="s"/>
      <sheetName val="Отчет"/>
      <sheetName val="кварталы"/>
      <sheetName val="полугодие"/>
      <sheetName val="Вып.П.П."/>
      <sheetName val="рабочий вар-т (2-новые цены)"/>
      <sheetName val="руб"/>
      <sheetName val="Неделя"/>
      <sheetName val="Бюдж-тенге"/>
      <sheetName val="Деб_+_склад"/>
      <sheetName val="Князь_Рюрик"/>
      <sheetName val="Красный_Восток"/>
      <sheetName val="КСЛтд_(2)"/>
      <sheetName val="Напитки_Очаково"/>
      <sheetName val="Пивоварни_Ив_Т"/>
      <sheetName val="Derek_(2)"/>
      <sheetName val="Панель_управления_и_проверки"/>
      <sheetName val="ТАБЛИЦА_С"/>
      <sheetName val="Приложение_D"/>
      <sheetName val="ПРИЛОЖЕНИЕ_G"/>
      <sheetName val="ПРИЛОЖЕНИЕ_М"/>
      <sheetName val="ПРИЛОЖЕНИЕ_L"/>
      <sheetName val="ПРИЛОЖЕНИЕ_К"/>
      <sheetName val="ПРИЛОЖЕНИЕ_J"/>
      <sheetName val="На_1_января_2000"/>
      <sheetName val="CF_Less_F"/>
      <sheetName val="списки_ФП"/>
      <sheetName val="Рынки_и_прогнозы"/>
      <sheetName val="Титульн_лист"/>
      <sheetName val="Ключевые_показатели"/>
      <sheetName val="Ключевые_показатели-пояснения"/>
      <sheetName val="Ключевые_показатели_компании-1"/>
      <sheetName val="Ключевые_показатели_компани-2"/>
      <sheetName val="Отчет_о_прибылях_и_убытках"/>
      <sheetName val="Отчет_о_движении_ден_средств"/>
      <sheetName val="Основные_проблемы_бизнеса"/>
      <sheetName val="Корп__управление"/>
      <sheetName val="Кредитный_портфель"/>
      <sheetName val="рабочий_вар-т_(2-новые_цены)"/>
      <sheetName val="Вып_П_П_"/>
      <sheetName val="o"/>
      <sheetName val="BS IFRS_for sh"/>
      <sheetName val="ОДР ПГ помесячно"/>
      <sheetName val="ПО ПГ помесячно"/>
      <sheetName val="Статьи"/>
      <sheetName val="АК_А"/>
      <sheetName val="АК_М"/>
      <sheetName val="АкадемПроект_М"/>
      <sheetName val="АнфиладаЮнион_М"/>
      <sheetName val="АпексГрупп_М"/>
      <sheetName val="АстерионХолдинг_М"/>
      <sheetName val="АтиксТрейд_М"/>
      <sheetName val="ВектаКорп_Ф"/>
      <sheetName val="ВектаТрейд_М"/>
      <sheetName val="ВЕНД_М"/>
      <sheetName val="Газинвест-М"/>
      <sheetName val="Газовик-2000_М"/>
      <sheetName val="ГаммаКапитал_М"/>
      <sheetName val="Гринвальд_М"/>
      <sheetName val="ДельтаПлюс_М"/>
      <sheetName val="Единая КорпоратФин_М"/>
      <sheetName val="ЗингардКоммерц_М"/>
      <sheetName val="ИМ_М"/>
      <sheetName val="ИнтерСигарКомпани_М"/>
      <sheetName val="ИПГ Дельта_М"/>
      <sheetName val="Исеть-металл_М"/>
      <sheetName val="Кальдера_М"/>
      <sheetName val="Комвек_М"/>
      <sheetName val="КомТехСервис_М"/>
      <sheetName val="КроносСтандарт_М"/>
      <sheetName val="ЛэксСистема_А"/>
      <sheetName val="ЛэксСистема_М"/>
      <sheetName val="Марк Капитал_А"/>
      <sheetName val="Марко_УК_М"/>
      <sheetName val="МирамПроект_М"/>
      <sheetName val="МонтиАльф_М"/>
      <sheetName val="НадирФинанс_М"/>
      <sheetName val="НефтянойРезерв_А"/>
      <sheetName val="НефтянойРезерв_М"/>
      <sheetName val="НоваИнвест_А"/>
      <sheetName val="НоваяЭра_А"/>
      <sheetName val="НоваяЭра_М"/>
      <sheetName val="НЭ_М"/>
      <sheetName val="ОНЕГА РК_М"/>
      <sheetName val="ПередТехнологииАдминистр_М"/>
      <sheetName val="Пилар-94_А"/>
      <sheetName val="Пилар-94_М"/>
      <sheetName val="ПиритМаркет_М"/>
      <sheetName val="ПраймИнформ_М"/>
      <sheetName val="ПСЭ_А"/>
      <sheetName val="ПСЭ_М"/>
      <sheetName val="ПФП_А"/>
      <sheetName val="ПФП_М"/>
      <sheetName val="РеноваИнвест_М"/>
      <sheetName val="РеноваИнвестиции_М"/>
      <sheetName val="РеноваИнвестиции(Клиент)_М"/>
      <sheetName val="Рифек_А"/>
      <sheetName val="Рифек_М"/>
      <sheetName val="РПИК_М"/>
      <sheetName val="РЭК_М"/>
      <sheetName val="СГК_М"/>
      <sheetName val="СовремБизнесКонсалтинг_М"/>
      <sheetName val="СовремМаркИсслед_М"/>
      <sheetName val="Сохран_М"/>
      <sheetName val="ССН_М"/>
      <sheetName val="СтеллаМаркет_А"/>
      <sheetName val="СФА_М"/>
      <sheetName val="СЦМ_А"/>
      <sheetName val="СЦМ_М"/>
      <sheetName val="Тайгета_М"/>
      <sheetName val="ТГС_М"/>
      <sheetName val="ТДУ_М"/>
      <sheetName val="ТочноеЛитье_А"/>
      <sheetName val="ТочноеЛитье_М"/>
      <sheetName val="ТрейдИнвест_М"/>
      <sheetName val="ТэгомаИнвест_М"/>
      <sheetName val="УФП_М"/>
      <sheetName val="УЭС_М"/>
      <sheetName val="ФлексАктив_М"/>
      <sheetName val="ЦМЭ_М"/>
      <sheetName val="ЭлектродыУрала_А"/>
      <sheetName val="ЭлектродыУрала_М"/>
      <sheetName val="Энергоэксплуатация_М"/>
      <sheetName val="ЮжнаяВерфь_А"/>
      <sheetName val="ЮжнаяВерфь_М"/>
      <sheetName val="Юнистар_М"/>
      <sheetName val="цены цехов"/>
      <sheetName val="ВиВ"/>
      <sheetName val="постоянные затраты"/>
      <sheetName val="2001"/>
    </sheetNames>
    <sheetDataSet>
      <sheetData sheetId="0" refreshError="1"/>
      <sheetData sheetId="1" refreshError="1"/>
      <sheetData sheetId="2" refreshError="1">
        <row r="7">
          <cell r="J7">
            <v>-17.595898621437208</v>
          </cell>
        </row>
        <row r="9">
          <cell r="J9">
            <v>145009.58618458555</v>
          </cell>
        </row>
        <row r="10">
          <cell r="J10">
            <v>1255.2466150302298</v>
          </cell>
        </row>
        <row r="11">
          <cell r="J11">
            <v>855938.18840706383</v>
          </cell>
        </row>
        <row r="14">
          <cell r="J14">
            <v>48801.916413502993</v>
          </cell>
        </row>
        <row r="15">
          <cell r="J15">
            <v>14740.873206683624</v>
          </cell>
        </row>
        <row r="16">
          <cell r="J16">
            <v>6643.6402937130633</v>
          </cell>
        </row>
        <row r="18">
          <cell r="J18">
            <v>344.74</v>
          </cell>
        </row>
        <row r="27">
          <cell r="J27">
            <v>36142.719999999994</v>
          </cell>
        </row>
        <row r="28">
          <cell r="J28">
            <v>116659.11331394897</v>
          </cell>
        </row>
        <row r="30">
          <cell r="J30">
            <v>4703.4606134397909</v>
          </cell>
        </row>
        <row r="31">
          <cell r="J31">
            <v>53007.562430151513</v>
          </cell>
        </row>
        <row r="32">
          <cell r="J32">
            <v>86.229028803885285</v>
          </cell>
        </row>
        <row r="33">
          <cell r="J33">
            <v>564.98075452804915</v>
          </cell>
        </row>
        <row r="34">
          <cell r="J34">
            <v>63389.328181496319</v>
          </cell>
        </row>
        <row r="35">
          <cell r="J35">
            <v>44068.117656543764</v>
          </cell>
        </row>
        <row r="36">
          <cell r="J36">
            <v>-19105.8</v>
          </cell>
        </row>
        <row r="37">
          <cell r="J37">
            <v>62891.504967415589</v>
          </cell>
        </row>
        <row r="39">
          <cell r="J39">
            <v>-112892.99638498937</v>
          </cell>
        </row>
        <row r="41">
          <cell r="J41">
            <v>49146.764535307921</v>
          </cell>
        </row>
        <row r="45">
          <cell r="J45">
            <v>11009.192606289205</v>
          </cell>
        </row>
        <row r="46">
          <cell r="J46">
            <v>454087.98629877571</v>
          </cell>
        </row>
        <row r="48">
          <cell r="J48">
            <v>33444.908968119526</v>
          </cell>
        </row>
        <row r="49">
          <cell r="J49">
            <v>68204.570041090774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цехов"/>
      <sheetName val="Рез-ты"/>
      <sheetName val="внеш цены"/>
      <sheetName val="ш.Магн ., ГФГ"/>
      <sheetName val="ш.Естюн."/>
      <sheetName val="ш.Экспл."/>
      <sheetName val="ВАЦ"/>
      <sheetName val="ЛАЦ"/>
      <sheetName val="РЭП"/>
      <sheetName val="ПЖТ"/>
      <sheetName val="РОР, УВР"/>
      <sheetName val="Сол. к-р"/>
      <sheetName val="РМП"/>
      <sheetName val="Автоцех"/>
      <sheetName val="ОТК,ВВО,ЦЛК"/>
      <sheetName val="ЛООС"/>
      <sheetName val="январь_1"/>
      <sheetName val="январь"/>
      <sheetName val="февраль"/>
      <sheetName val="2 мес"/>
      <sheetName val="март"/>
      <sheetName val="Макро"/>
      <sheetName val="Оборудование_стоим"/>
      <sheetName val="Дебиторка"/>
      <sheetName val="титул БДР"/>
      <sheetName val="Лист1"/>
      <sheetName val="БДДС_нов"/>
      <sheetName val="заявка_на_произ"/>
      <sheetName val="инвестиции"/>
      <sheetName val="июнь9"/>
      <sheetName val="1.2.1"/>
      <sheetName val="2.2.4"/>
      <sheetName val="Калькуляции"/>
      <sheetName val="246 - 2вариант"/>
      <sheetName val="план"/>
      <sheetName val="Россия-экспорт"/>
      <sheetName val="Гр5(о)"/>
      <sheetName val="ТоКС-э"/>
      <sheetName val="График"/>
      <sheetName val="оборудование"/>
      <sheetName val="исход-итог"/>
      <sheetName val="Параметры"/>
      <sheetName val="затр_подх"/>
      <sheetName val="восст"/>
      <sheetName val="списки ДП"/>
      <sheetName val="BS_PL_Presentation"/>
      <sheetName val="Model Porfolio"/>
      <sheetName val="полугодие"/>
      <sheetName val="#ССЫЛКА"/>
      <sheetName val="база1"/>
      <sheetName val="Виды затрат"/>
      <sheetName val="Единицы консолидации"/>
      <sheetName val="Счета"/>
      <sheetName val="Виды движения"/>
      <sheetName val="Цены"/>
      <sheetName val="Цеховые"/>
      <sheetName val="Центральные"/>
      <sheetName val="дочки"/>
      <sheetName val="246 без до-ек без 230"/>
      <sheetName val="246 без до-ек без 230 (2)"/>
      <sheetName val="SETKI"/>
      <sheetName val="Контроль"/>
      <sheetName val="I-S"/>
      <sheetName val="энергобалансы"/>
      <sheetName val="ВиВ"/>
      <sheetName val="fes"/>
    </sheetNames>
    <sheetDataSet>
      <sheetData sheetId="0" refreshError="1">
        <row r="5">
          <cell r="D5">
            <v>1.25</v>
          </cell>
        </row>
        <row r="6">
          <cell r="D6">
            <v>0.43</v>
          </cell>
        </row>
        <row r="7">
          <cell r="D7">
            <v>0.53</v>
          </cell>
        </row>
        <row r="9">
          <cell r="D9">
            <v>0.65</v>
          </cell>
        </row>
        <row r="10">
          <cell r="D10">
            <v>76.95</v>
          </cell>
        </row>
        <row r="13">
          <cell r="D13">
            <v>138.6</v>
          </cell>
        </row>
        <row r="14">
          <cell r="D14">
            <v>15.52</v>
          </cell>
        </row>
        <row r="15">
          <cell r="D15">
            <v>31.12</v>
          </cell>
        </row>
        <row r="16">
          <cell r="D16">
            <v>450.56</v>
          </cell>
        </row>
        <row r="17">
          <cell r="D17">
            <v>690.42</v>
          </cell>
        </row>
        <row r="19">
          <cell r="D19">
            <v>104.26</v>
          </cell>
        </row>
        <row r="20">
          <cell r="D20">
            <v>59.09</v>
          </cell>
        </row>
        <row r="21">
          <cell r="D21">
            <v>55.78</v>
          </cell>
        </row>
        <row r="22">
          <cell r="D22">
            <v>3231</v>
          </cell>
        </row>
        <row r="25">
          <cell r="D25">
            <v>239.88</v>
          </cell>
        </row>
        <row r="26">
          <cell r="D26">
            <v>24.248999999999999</v>
          </cell>
        </row>
        <row r="29">
          <cell r="D29">
            <v>174.8</v>
          </cell>
        </row>
        <row r="30">
          <cell r="D30">
            <v>840.72</v>
          </cell>
        </row>
        <row r="31">
          <cell r="D31">
            <v>81.010000000000005</v>
          </cell>
        </row>
        <row r="34">
          <cell r="D34">
            <v>18.79</v>
          </cell>
        </row>
        <row r="35">
          <cell r="D35">
            <v>449.71</v>
          </cell>
        </row>
        <row r="41">
          <cell r="D41">
            <v>19.87</v>
          </cell>
        </row>
        <row r="44">
          <cell r="D44">
            <v>0.77</v>
          </cell>
        </row>
        <row r="47">
          <cell r="D47">
            <v>0.18</v>
          </cell>
        </row>
        <row r="50">
          <cell r="D50">
            <v>0.44</v>
          </cell>
        </row>
        <row r="52">
          <cell r="D52">
            <v>1.6519999999999999</v>
          </cell>
        </row>
        <row r="54">
          <cell r="D54">
            <v>1287.18</v>
          </cell>
        </row>
        <row r="56">
          <cell r="D56">
            <v>1818.22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ДС_нов"/>
      <sheetName val="БДДС"/>
      <sheetName val="КЭС_структура_нов"/>
      <sheetName val="НС_АИР"/>
      <sheetName val="all"/>
      <sheetName val="Группа_эфф_отчет_накоп 12.3"/>
      <sheetName val="актив_ЮЛ"/>
      <sheetName val="Лист3"/>
    </sheetNames>
    <sheetDataSet>
      <sheetData sheetId="0" refreshError="1">
        <row r="2">
          <cell r="C2" t="str">
            <v>Бюджет движения денежных средств ЗАО "КЭС" на 2005г., USD</v>
          </cell>
        </row>
        <row r="4">
          <cell r="C4" t="str">
            <v>Наименование статей</v>
          </cell>
          <cell r="E4" t="str">
            <v>январь</v>
          </cell>
          <cell r="F4" t="str">
            <v>февраль</v>
          </cell>
          <cell r="G4" t="str">
            <v>март</v>
          </cell>
          <cell r="H4" t="str">
            <v>1 квартал</v>
          </cell>
        </row>
        <row r="7">
          <cell r="C7" t="str">
            <v>Остаток денежных средств на начало периода</v>
          </cell>
          <cell r="E7">
            <v>2058743</v>
          </cell>
          <cell r="F7">
            <v>1487383.6345000928</v>
          </cell>
          <cell r="G7">
            <v>1666617.7970000943</v>
          </cell>
          <cell r="H7">
            <v>2058743</v>
          </cell>
        </row>
        <row r="8">
          <cell r="C8" t="str">
            <v>Остаток средств на р/c</v>
          </cell>
          <cell r="E8">
            <v>0</v>
          </cell>
          <cell r="F8">
            <v>0</v>
          </cell>
          <cell r="G8">
            <v>0</v>
          </cell>
        </row>
        <row r="9">
          <cell r="C9" t="str">
            <v>КЭС</v>
          </cell>
        </row>
        <row r="10">
          <cell r="C10" t="str">
            <v>Инфраструктура-резиденты</v>
          </cell>
        </row>
        <row r="11">
          <cell r="C11" t="str">
            <v>Остаток ср. на вал. счете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КЭС</v>
          </cell>
        </row>
        <row r="13">
          <cell r="C13" t="str">
            <v>Инфраструктура-резиденты</v>
          </cell>
        </row>
        <row r="14">
          <cell r="C14" t="str">
            <v>Инфраструктура-нерезиденты</v>
          </cell>
        </row>
        <row r="15">
          <cell r="C15" t="str">
            <v>Спец. счета в банках</v>
          </cell>
          <cell r="E15">
            <v>0</v>
          </cell>
          <cell r="F15">
            <v>0</v>
          </cell>
          <cell r="G15">
            <v>0</v>
          </cell>
        </row>
        <row r="16">
          <cell r="C16" t="str">
            <v>КЭС</v>
          </cell>
        </row>
        <row r="17">
          <cell r="C17" t="str">
            <v>Инфраструктура-резиденты</v>
          </cell>
        </row>
        <row r="18">
          <cell r="C18" t="str">
            <v>Инфраструктура-нерезиденты</v>
          </cell>
        </row>
        <row r="19">
          <cell r="C19" t="str">
            <v>Остаток средств в кассе</v>
          </cell>
        </row>
        <row r="21">
          <cell r="C21" t="str">
            <v>ОПЕРАЦИОННАЯ ДЕЯТЕЛЬНОСТЬ</v>
          </cell>
        </row>
        <row r="22">
          <cell r="C22" t="str">
            <v>ПОСТУПЛЕНИЯ</v>
          </cell>
          <cell r="E22">
            <v>179075</v>
          </cell>
          <cell r="F22">
            <v>179075</v>
          </cell>
          <cell r="G22">
            <v>177965</v>
          </cell>
          <cell r="H22">
            <v>536115</v>
          </cell>
        </row>
        <row r="23">
          <cell r="C23" t="str">
            <v xml:space="preserve">Поступления по агентским договорам 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 t="str">
            <v>Поступления по консультационным договорам (для финансирования операционной деятельности)</v>
          </cell>
        </row>
        <row r="25">
          <cell r="C25" t="str">
            <v>Услуги по управлению активами</v>
          </cell>
          <cell r="E25">
            <v>56500</v>
          </cell>
          <cell r="F25">
            <v>56500</v>
          </cell>
          <cell r="G25">
            <v>56500</v>
          </cell>
          <cell r="H25">
            <v>169500</v>
          </cell>
        </row>
        <row r="26">
          <cell r="C26" t="str">
            <v>Доход от ДУ ОАО "Иркутскэнерго"</v>
          </cell>
          <cell r="E26">
            <v>56500</v>
          </cell>
          <cell r="F26">
            <v>56500</v>
          </cell>
          <cell r="G26">
            <v>56500</v>
          </cell>
          <cell r="H26">
            <v>169500</v>
          </cell>
        </row>
        <row r="27">
          <cell r="C27" t="str">
            <v>Доходы от управления (РГХ)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C28" t="str">
            <v>Поступления в оплату централизованных функций</v>
          </cell>
          <cell r="E28">
            <v>71494</v>
          </cell>
          <cell r="F28">
            <v>71494</v>
          </cell>
          <cell r="G28">
            <v>71494</v>
          </cell>
          <cell r="H28">
            <v>214482</v>
          </cell>
        </row>
        <row r="29">
          <cell r="C29" t="str">
            <v>ФЦП</v>
          </cell>
          <cell r="H29">
            <v>0</v>
          </cell>
        </row>
        <row r="30">
          <cell r="C30" t="str">
            <v>МЭБ (1 полугодие)</v>
          </cell>
          <cell r="E30">
            <v>23066</v>
          </cell>
          <cell r="F30">
            <v>23066</v>
          </cell>
          <cell r="G30">
            <v>23066</v>
          </cell>
          <cell r="H30">
            <v>69198</v>
          </cell>
        </row>
        <row r="31">
          <cell r="C31" t="str">
            <v>Энергетическое строительство</v>
          </cell>
          <cell r="E31">
            <v>13811</v>
          </cell>
          <cell r="F31">
            <v>13811</v>
          </cell>
          <cell r="G31">
            <v>13811</v>
          </cell>
          <cell r="H31">
            <v>41433</v>
          </cell>
        </row>
        <row r="32">
          <cell r="C32" t="str">
            <v>ГазХолдинг</v>
          </cell>
        </row>
        <row r="33">
          <cell r="C33" t="str">
            <v>КЭС-Бизнессервис</v>
          </cell>
        </row>
        <row r="34">
          <cell r="C34" t="str">
            <v>Энергетические решения</v>
          </cell>
          <cell r="E34">
            <v>16417</v>
          </cell>
          <cell r="F34">
            <v>16417</v>
          </cell>
          <cell r="G34">
            <v>16417</v>
          </cell>
          <cell r="H34">
            <v>49251</v>
          </cell>
        </row>
        <row r="35">
          <cell r="C35" t="str">
            <v>Трейдинг</v>
          </cell>
          <cell r="E35">
            <v>18200</v>
          </cell>
          <cell r="F35">
            <v>18200</v>
          </cell>
          <cell r="G35">
            <v>18200</v>
          </cell>
          <cell r="H35">
            <v>54600</v>
          </cell>
        </row>
        <row r="36">
          <cell r="C36" t="str">
            <v>Прочие доходы и возмещения</v>
          </cell>
          <cell r="E36">
            <v>51081</v>
          </cell>
          <cell r="F36">
            <v>51081</v>
          </cell>
          <cell r="G36">
            <v>49971</v>
          </cell>
          <cell r="H36">
            <v>152133</v>
          </cell>
        </row>
        <row r="37">
          <cell r="C37" t="str">
            <v>Консалтинг</v>
          </cell>
        </row>
        <row r="38">
          <cell r="C38" t="str">
            <v>Поступления от субаренды, сублизинга</v>
          </cell>
          <cell r="E38">
            <v>51081</v>
          </cell>
          <cell r="F38">
            <v>51081</v>
          </cell>
          <cell r="G38">
            <v>49971</v>
          </cell>
          <cell r="H38">
            <v>152133</v>
          </cell>
        </row>
        <row r="39">
          <cell r="C39" t="str">
            <v>Поступления от продажи ОС и НМА (менее 10 тыс. долл.)</v>
          </cell>
        </row>
        <row r="40">
          <cell r="C40" t="str">
            <v>Прочие поступления</v>
          </cell>
        </row>
        <row r="41">
          <cell r="C41" t="str">
            <v>ВЫПЛАТЫ (АУР)</v>
          </cell>
          <cell r="E41">
            <v>861201.58847232128</v>
          </cell>
          <cell r="F41">
            <v>1030837.1353167663</v>
          </cell>
          <cell r="G41">
            <v>1281082.1635990264</v>
          </cell>
          <cell r="H41">
            <v>3173120.8873881139</v>
          </cell>
        </row>
        <row r="42">
          <cell r="C42" t="str">
            <v>Оплата централизованных функций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 t="str">
            <v>Оплата централизованных функций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C44" t="str">
            <v>Вознаграждение персоналу</v>
          </cell>
          <cell r="E44">
            <v>381318.02063218394</v>
          </cell>
          <cell r="F44">
            <v>389409.81028735632</v>
          </cell>
          <cell r="G44">
            <v>388800.6473563218</v>
          </cell>
          <cell r="H44">
            <v>1159528.4782758621</v>
          </cell>
        </row>
        <row r="45">
          <cell r="C45" t="str">
            <v>Оклад NET</v>
          </cell>
          <cell r="E45">
            <v>284405</v>
          </cell>
          <cell r="F45">
            <v>255695</v>
          </cell>
          <cell r="G45">
            <v>265320</v>
          </cell>
          <cell r="H45">
            <v>805420</v>
          </cell>
        </row>
        <row r="46">
          <cell r="C46" t="str">
            <v>Премия NET</v>
          </cell>
          <cell r="E46">
            <v>14220.25</v>
          </cell>
          <cell r="F46">
            <v>12784.75</v>
          </cell>
          <cell r="G46">
            <v>13266</v>
          </cell>
          <cell r="H46">
            <v>40271</v>
          </cell>
        </row>
        <row r="47">
          <cell r="C47" t="str">
            <v>Иные выплаты персоналу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 t="str">
            <v>НДФЛ</v>
          </cell>
          <cell r="E48">
            <v>44622.163793103457</v>
          </cell>
          <cell r="F48">
            <v>40117.663793103449</v>
          </cell>
          <cell r="G48">
            <v>41627.79310344829</v>
          </cell>
          <cell r="H48">
            <v>126367.62068965519</v>
          </cell>
        </row>
        <row r="49">
          <cell r="C49" t="str">
            <v>ЕСН</v>
          </cell>
          <cell r="E49">
            <v>35106.240172413796</v>
          </cell>
          <cell r="F49">
            <v>77848.02982758623</v>
          </cell>
          <cell r="G49">
            <v>65622.487586206887</v>
          </cell>
          <cell r="H49">
            <v>178576.75758620689</v>
          </cell>
        </row>
        <row r="50">
          <cell r="C50" t="str">
            <v>Соцпакет</v>
          </cell>
          <cell r="E50">
            <v>2964.3666666666668</v>
          </cell>
          <cell r="F50">
            <v>2964.3666666666668</v>
          </cell>
          <cell r="G50">
            <v>2964.3666666666668</v>
          </cell>
          <cell r="H50">
            <v>8893.1</v>
          </cell>
        </row>
        <row r="51">
          <cell r="C51" t="str">
            <v>Расходы на HR</v>
          </cell>
          <cell r="E51">
            <v>34116</v>
          </cell>
          <cell r="F51">
            <v>63566.137931034478</v>
          </cell>
          <cell r="G51">
            <v>50194.413793103449</v>
          </cell>
          <cell r="H51">
            <v>147876.55172413791</v>
          </cell>
        </row>
        <row r="52">
          <cell r="C52" t="str">
            <v>Подбор персонала</v>
          </cell>
          <cell r="E52">
            <v>17000</v>
          </cell>
          <cell r="F52">
            <v>0</v>
          </cell>
          <cell r="G52">
            <v>9000</v>
          </cell>
          <cell r="H52">
            <v>26000</v>
          </cell>
        </row>
        <row r="53">
          <cell r="C53" t="str">
            <v xml:space="preserve">Расходы на развитие персонала </v>
          </cell>
          <cell r="E53">
            <v>14616</v>
          </cell>
          <cell r="F53">
            <v>16066.137931034482</v>
          </cell>
          <cell r="G53">
            <v>38694.413793103449</v>
          </cell>
          <cell r="H53">
            <v>69376.551724137928</v>
          </cell>
        </row>
        <row r="54">
          <cell r="C54" t="str">
            <v>Социальные программы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 t="str">
            <v xml:space="preserve">Прочие расходы на персонал </v>
          </cell>
          <cell r="E55">
            <v>2500</v>
          </cell>
          <cell r="F55">
            <v>47500</v>
          </cell>
          <cell r="G55">
            <v>2500</v>
          </cell>
          <cell r="H55">
            <v>52500</v>
          </cell>
        </row>
        <row r="56">
          <cell r="C56" t="str">
            <v>Командировочные</v>
          </cell>
          <cell r="E56">
            <v>31004.999999999996</v>
          </cell>
          <cell r="F56">
            <v>45298.213103448274</v>
          </cell>
          <cell r="G56">
            <v>33967.389655172417</v>
          </cell>
          <cell r="H56">
            <v>110270.60275862069</v>
          </cell>
        </row>
        <row r="57">
          <cell r="C57" t="str">
            <v>Командировочные</v>
          </cell>
          <cell r="E57">
            <v>31004.999999999996</v>
          </cell>
          <cell r="F57">
            <v>45298.213103448274</v>
          </cell>
          <cell r="G57">
            <v>33967.389655172417</v>
          </cell>
          <cell r="H57">
            <v>110270.60275862069</v>
          </cell>
        </row>
        <row r="58">
          <cell r="C58" t="str">
            <v>Представительские</v>
          </cell>
          <cell r="E58">
            <v>8250</v>
          </cell>
          <cell r="F58">
            <v>8250</v>
          </cell>
          <cell r="G58">
            <v>8250</v>
          </cell>
          <cell r="H58">
            <v>24750</v>
          </cell>
        </row>
        <row r="59">
          <cell r="C59" t="str">
            <v>Представительские</v>
          </cell>
          <cell r="E59">
            <v>8250</v>
          </cell>
          <cell r="F59">
            <v>8250</v>
          </cell>
          <cell r="G59">
            <v>8250</v>
          </cell>
          <cell r="H59">
            <v>24750</v>
          </cell>
        </row>
        <row r="60">
          <cell r="C60" t="str">
            <v>Расходы на ИТ</v>
          </cell>
          <cell r="E60">
            <v>141370.66666666669</v>
          </cell>
          <cell r="F60">
            <v>87705</v>
          </cell>
          <cell r="G60">
            <v>70893.333333333343</v>
          </cell>
          <cell r="H60">
            <v>299969</v>
          </cell>
        </row>
        <row r="61">
          <cell r="C61" t="str">
            <v>Мобильная связь</v>
          </cell>
          <cell r="E61">
            <v>17230</v>
          </cell>
          <cell r="F61">
            <v>18280</v>
          </cell>
          <cell r="G61">
            <v>18280</v>
          </cell>
          <cell r="H61">
            <v>53790</v>
          </cell>
        </row>
        <row r="62">
          <cell r="C62" t="str">
            <v>Приобретение компьютеров, оргтехники, средств связи</v>
          </cell>
          <cell r="E62">
            <v>49821</v>
          </cell>
          <cell r="F62">
            <v>8233.3333333333339</v>
          </cell>
          <cell r="G62">
            <v>6816.666666666667</v>
          </cell>
          <cell r="H62">
            <v>64871</v>
          </cell>
        </row>
        <row r="63">
          <cell r="C63" t="str">
            <v>Амортизация ОС и НМА (ИТ)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C64" t="str">
            <v>Аренда ОС и НМА (ИТ)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C65" t="str">
            <v>Лизинг ОС и НМА (ИТ)</v>
          </cell>
          <cell r="E65">
            <v>16055</v>
          </cell>
          <cell r="F65">
            <v>16057</v>
          </cell>
          <cell r="G65">
            <v>16058</v>
          </cell>
          <cell r="H65">
            <v>48170</v>
          </cell>
        </row>
        <row r="66">
          <cell r="C66" t="str">
            <v>Информационные услуги</v>
          </cell>
          <cell r="E66">
            <v>19659.666666666668</v>
          </cell>
          <cell r="F66">
            <v>32534.666666666672</v>
          </cell>
          <cell r="G66">
            <v>13134.666666666666</v>
          </cell>
          <cell r="H66">
            <v>65329.000000000007</v>
          </cell>
        </row>
        <row r="67">
          <cell r="C67" t="str">
            <v>Расходные материалы</v>
          </cell>
          <cell r="E67">
            <v>16605</v>
          </cell>
          <cell r="F67">
            <v>0</v>
          </cell>
          <cell r="G67">
            <v>0</v>
          </cell>
          <cell r="H67">
            <v>16605</v>
          </cell>
        </row>
        <row r="68">
          <cell r="C68" t="str">
            <v>Ремонт и эксплуатация (ИТ)</v>
          </cell>
          <cell r="E68">
            <v>0</v>
          </cell>
          <cell r="F68">
            <v>1500</v>
          </cell>
          <cell r="G68">
            <v>0</v>
          </cell>
          <cell r="H68">
            <v>1500</v>
          </cell>
        </row>
        <row r="69">
          <cell r="C69" t="str">
            <v>Страхование (ИТ)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C70" t="str">
            <v>Связь и интернет</v>
          </cell>
          <cell r="E70">
            <v>11000</v>
          </cell>
          <cell r="F70">
            <v>11000</v>
          </cell>
          <cell r="G70">
            <v>11000</v>
          </cell>
          <cell r="H70">
            <v>33000</v>
          </cell>
        </row>
        <row r="71">
          <cell r="C71" t="str">
            <v>Прочие расходы на ИТ</v>
          </cell>
          <cell r="E71">
            <v>11000</v>
          </cell>
          <cell r="F71">
            <v>100</v>
          </cell>
          <cell r="G71">
            <v>5604</v>
          </cell>
          <cell r="H71">
            <v>16704</v>
          </cell>
        </row>
        <row r="72">
          <cell r="C72" t="str">
            <v>Расходы на содержание помещений</v>
          </cell>
          <cell r="E72">
            <v>140645.20000000001</v>
          </cell>
          <cell r="F72">
            <v>125713.2</v>
          </cell>
          <cell r="G72">
            <v>123240.2</v>
          </cell>
          <cell r="H72">
            <v>389598.60000000003</v>
          </cell>
        </row>
        <row r="73">
          <cell r="C73" t="str">
            <v>Приобретение мебели, офис. Оборудования</v>
          </cell>
          <cell r="E73">
            <v>19450</v>
          </cell>
          <cell r="F73">
            <v>5098</v>
          </cell>
          <cell r="G73">
            <v>2600</v>
          </cell>
          <cell r="H73">
            <v>27148</v>
          </cell>
        </row>
        <row r="74">
          <cell r="C74" t="str">
            <v>Амортизация ОС (АХО)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 t="str">
            <v>Аренда ОС (АХО)</v>
          </cell>
          <cell r="E75">
            <v>109224.2</v>
          </cell>
          <cell r="F75">
            <v>109224.2</v>
          </cell>
          <cell r="G75">
            <v>109224.2</v>
          </cell>
          <cell r="H75">
            <v>327672.59999999998</v>
          </cell>
        </row>
        <row r="76">
          <cell r="C76" t="str">
            <v>Лизинг ОС (АХО)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C77" t="str">
            <v>Ремонт и эксплуатация (вкл. ремонт по заявке)</v>
          </cell>
          <cell r="E77">
            <v>8411</v>
          </cell>
          <cell r="F77">
            <v>8411</v>
          </cell>
          <cell r="G77">
            <v>8481</v>
          </cell>
          <cell r="H77">
            <v>25303</v>
          </cell>
        </row>
        <row r="78">
          <cell r="C78" t="str">
            <v>Страхование ОС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C79" t="str">
            <v>Расходы на АХР (канц.)</v>
          </cell>
          <cell r="E79">
            <v>3560</v>
          </cell>
          <cell r="F79">
            <v>2980</v>
          </cell>
          <cell r="G79">
            <v>2935</v>
          </cell>
          <cell r="H79">
            <v>9475</v>
          </cell>
        </row>
        <row r="80">
          <cell r="C80" t="str">
            <v>Транспорт</v>
          </cell>
          <cell r="E80">
            <v>17173.841638225254</v>
          </cell>
          <cell r="F80">
            <v>22493.295563139931</v>
          </cell>
          <cell r="G80">
            <v>18133.758361774744</v>
          </cell>
          <cell r="H80">
            <v>57800.895563139929</v>
          </cell>
        </row>
        <row r="81">
          <cell r="C81" t="str">
            <v>Амортизация а/м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C82" t="str">
            <v>Аренда а/м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C83" t="str">
            <v xml:space="preserve">Лизинг а/м </v>
          </cell>
          <cell r="E83">
            <v>9441.8416382252562</v>
          </cell>
          <cell r="F83">
            <v>9442.2955631399309</v>
          </cell>
          <cell r="G83">
            <v>9529.7583617747423</v>
          </cell>
          <cell r="H83">
            <v>28413.895563139929</v>
          </cell>
        </row>
        <row r="84">
          <cell r="C84" t="str">
            <v>Ремонт и эксплуатация а/м</v>
          </cell>
          <cell r="E84">
            <v>2312</v>
          </cell>
          <cell r="F84">
            <v>1800</v>
          </cell>
          <cell r="G84">
            <v>2824</v>
          </cell>
          <cell r="H84">
            <v>6936</v>
          </cell>
        </row>
        <row r="85">
          <cell r="C85" t="str">
            <v>ГСМ</v>
          </cell>
          <cell r="E85">
            <v>2540</v>
          </cell>
          <cell r="F85">
            <v>2540</v>
          </cell>
          <cell r="G85">
            <v>2540</v>
          </cell>
          <cell r="H85">
            <v>7620</v>
          </cell>
        </row>
        <row r="86">
          <cell r="C86" t="str">
            <v>Страхование А/м</v>
          </cell>
          <cell r="E86">
            <v>0</v>
          </cell>
          <cell r="F86">
            <v>1218</v>
          </cell>
          <cell r="G86">
            <v>0</v>
          </cell>
          <cell r="H86">
            <v>1218</v>
          </cell>
        </row>
        <row r="87">
          <cell r="C87" t="str">
            <v>Прочие расходы на транспорт</v>
          </cell>
          <cell r="E87">
            <v>2880</v>
          </cell>
          <cell r="F87">
            <v>7493</v>
          </cell>
          <cell r="G87">
            <v>3240</v>
          </cell>
          <cell r="H87">
            <v>13613</v>
          </cell>
        </row>
        <row r="88">
          <cell r="C88" t="str">
            <v>Расходы на консалтинг, аудит</v>
          </cell>
          <cell r="E88">
            <v>14590.000000000007</v>
          </cell>
          <cell r="F88">
            <v>131000</v>
          </cell>
          <cell r="G88">
            <v>50498</v>
          </cell>
          <cell r="H88">
            <v>196088</v>
          </cell>
        </row>
        <row r="89">
          <cell r="C89" t="str">
            <v>Аудиторские услуги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C90" t="str">
            <v>Консалтинг</v>
          </cell>
          <cell r="E90">
            <v>14590.000000000007</v>
          </cell>
          <cell r="F90">
            <v>9000</v>
          </cell>
          <cell r="G90">
            <v>6498</v>
          </cell>
          <cell r="H90">
            <v>30088.000000000007</v>
          </cell>
        </row>
        <row r="91">
          <cell r="C91" t="str">
            <v>Консалтинг-РГХ</v>
          </cell>
          <cell r="E91">
            <v>0</v>
          </cell>
          <cell r="F91">
            <v>122000</v>
          </cell>
          <cell r="G91">
            <v>44000</v>
          </cell>
          <cell r="H91">
            <v>166000</v>
          </cell>
        </row>
        <row r="92">
          <cell r="C92" t="str">
            <v>Расходы на поддержку решений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C93" t="str">
            <v>Прочие консультационные расходы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C94" t="str">
            <v>Расходы на юридическое сопровождение</v>
          </cell>
          <cell r="E94">
            <v>862</v>
          </cell>
          <cell r="F94">
            <v>862</v>
          </cell>
          <cell r="G94">
            <v>3364</v>
          </cell>
          <cell r="H94">
            <v>5088</v>
          </cell>
        </row>
        <row r="95">
          <cell r="C95" t="str">
            <v>Юридические услуги</v>
          </cell>
          <cell r="E95">
            <v>862</v>
          </cell>
          <cell r="F95">
            <v>862</v>
          </cell>
          <cell r="G95">
            <v>3364</v>
          </cell>
          <cell r="H95">
            <v>5088</v>
          </cell>
        </row>
        <row r="96">
          <cell r="C96" t="str">
            <v>Судебные издержки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C97" t="str">
            <v>Расходы на PR и маркетинг</v>
          </cell>
          <cell r="E97">
            <v>34408.25</v>
          </cell>
          <cell r="F97">
            <v>35653.75</v>
          </cell>
          <cell r="G97">
            <v>27703.75</v>
          </cell>
          <cell r="H97">
            <v>97765.75</v>
          </cell>
        </row>
        <row r="98">
          <cell r="C98" t="str">
            <v>GR-расходы</v>
          </cell>
          <cell r="E98">
            <v>8000</v>
          </cell>
          <cell r="F98">
            <v>9400</v>
          </cell>
          <cell r="G98">
            <v>8000</v>
          </cell>
          <cell r="H98">
            <v>25400</v>
          </cell>
        </row>
        <row r="99">
          <cell r="C99" t="str">
            <v xml:space="preserve">Дизайн, полиграфия и сувенирная продукция </v>
          </cell>
          <cell r="E99">
            <v>16749.666666666664</v>
          </cell>
          <cell r="F99">
            <v>15199.666666666664</v>
          </cell>
          <cell r="G99">
            <v>9450.6666666666679</v>
          </cell>
          <cell r="H99">
            <v>41400</v>
          </cell>
        </row>
        <row r="100">
          <cell r="C100" t="str">
            <v>Размещение рекламы и информации (в т.ч.выставки)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C101" t="str">
            <v>Медиа-мероприятия</v>
          </cell>
          <cell r="E101">
            <v>4600</v>
          </cell>
          <cell r="F101">
            <v>5650</v>
          </cell>
          <cell r="G101">
            <v>4150</v>
          </cell>
          <cell r="H101">
            <v>14400</v>
          </cell>
        </row>
        <row r="102">
          <cell r="C102" t="str">
            <v>PR-мероприятия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C103" t="str">
            <v>Международные проекты и мероприятия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C104" t="str">
            <v>Прочие PR-расходы</v>
          </cell>
          <cell r="E104">
            <v>5058.583333333333</v>
          </cell>
          <cell r="F104">
            <v>5404.083333333333</v>
          </cell>
          <cell r="G104">
            <v>6103.083333333333</v>
          </cell>
          <cell r="H104">
            <v>16565.75</v>
          </cell>
        </row>
        <row r="105">
          <cell r="C105" t="str">
            <v>Подписка на СМИ и литература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C106" t="str">
            <v>Транзакционные расходы</v>
          </cell>
          <cell r="E106">
            <v>2363.1737325174822</v>
          </cell>
          <cell r="F106">
            <v>62840.075174825171</v>
          </cell>
          <cell r="G106">
            <v>3571.220935314685</v>
          </cell>
          <cell r="H106">
            <v>68774.469842657345</v>
          </cell>
        </row>
        <row r="107">
          <cell r="C107" t="str">
            <v xml:space="preserve">Банковские комиссии </v>
          </cell>
          <cell r="E107">
            <v>2363.1737325174822</v>
          </cell>
          <cell r="F107">
            <v>2060.0751748251746</v>
          </cell>
          <cell r="G107">
            <v>2071.220935314685</v>
          </cell>
          <cell r="H107">
            <v>6494.4698426573414</v>
          </cell>
        </row>
        <row r="108">
          <cell r="C108" t="str">
            <v xml:space="preserve">Расходы по обслуживанию кредитов и займов  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C109" t="str">
            <v xml:space="preserve">Прочие операционные расходы 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C110" t="str">
            <v>Брокерские и депозитарные комиссии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C111" t="str">
            <v>Пошлины, штрафы</v>
          </cell>
          <cell r="E111">
            <v>0</v>
          </cell>
          <cell r="F111">
            <v>840</v>
          </cell>
          <cell r="G111">
            <v>0</v>
          </cell>
          <cell r="H111">
            <v>840</v>
          </cell>
        </row>
        <row r="112">
          <cell r="C112" t="str">
            <v>Расходы на регистрацию</v>
          </cell>
          <cell r="E112">
            <v>0</v>
          </cell>
          <cell r="F112">
            <v>59940</v>
          </cell>
          <cell r="G112">
            <v>1500</v>
          </cell>
          <cell r="H112">
            <v>61440</v>
          </cell>
        </row>
        <row r="113">
          <cell r="C113" t="str">
            <v>Расходы на инфраструктуру</v>
          </cell>
          <cell r="E113">
            <v>5260</v>
          </cell>
          <cell r="F113">
            <v>5260</v>
          </cell>
          <cell r="G113">
            <v>7660</v>
          </cell>
          <cell r="H113">
            <v>18180</v>
          </cell>
        </row>
        <row r="114">
          <cell r="C114" t="str">
            <v>Расходы на инфраструктуру</v>
          </cell>
          <cell r="E114">
            <v>5260</v>
          </cell>
          <cell r="F114">
            <v>5260</v>
          </cell>
          <cell r="G114">
            <v>7660</v>
          </cell>
          <cell r="H114">
            <v>18180</v>
          </cell>
        </row>
        <row r="115">
          <cell r="C115" t="str">
            <v>Платежи по налогам и сборам</v>
          </cell>
          <cell r="E115">
            <v>520</v>
          </cell>
          <cell r="F115">
            <v>0</v>
          </cell>
          <cell r="G115">
            <v>450396.10805685591</v>
          </cell>
          <cell r="H115">
            <v>450916.10805685591</v>
          </cell>
        </row>
        <row r="116">
          <cell r="C116" t="str">
            <v>НДС (к уплате)</v>
          </cell>
          <cell r="E116">
            <v>0</v>
          </cell>
          <cell r="F116">
            <v>0</v>
          </cell>
          <cell r="G116">
            <v>211748.095725527</v>
          </cell>
          <cell r="H116">
            <v>211748.095725527</v>
          </cell>
        </row>
        <row r="117">
          <cell r="C117" t="str">
            <v>Налог на прибыль</v>
          </cell>
          <cell r="E117">
            <v>0</v>
          </cell>
          <cell r="F117">
            <v>0</v>
          </cell>
          <cell r="G117">
            <v>236848.01233132891</v>
          </cell>
          <cell r="H117">
            <v>236848.01233132891</v>
          </cell>
        </row>
        <row r="118">
          <cell r="C118" t="str">
            <v>Налог на имущество</v>
          </cell>
          <cell r="E118">
            <v>0</v>
          </cell>
          <cell r="F118">
            <v>0</v>
          </cell>
          <cell r="G118">
            <v>1800</v>
          </cell>
          <cell r="H118">
            <v>1800</v>
          </cell>
        </row>
        <row r="119">
          <cell r="C119" t="str">
            <v>Транспортный налог</v>
          </cell>
          <cell r="E119">
            <v>520</v>
          </cell>
          <cell r="F119">
            <v>0</v>
          </cell>
          <cell r="G119">
            <v>0</v>
          </cell>
          <cell r="H119">
            <v>520</v>
          </cell>
        </row>
        <row r="120">
          <cell r="C120" t="str">
            <v xml:space="preserve">Прочие налоги и сборы 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C121" t="str">
            <v>Прочие расходы</v>
          </cell>
          <cell r="E121">
            <v>10575</v>
          </cell>
          <cell r="F121">
            <v>12345</v>
          </cell>
          <cell r="G121">
            <v>10575</v>
          </cell>
          <cell r="H121">
            <v>33495</v>
          </cell>
        </row>
        <row r="122">
          <cell r="C122" t="str">
            <v>Охрана</v>
          </cell>
        </row>
        <row r="123">
          <cell r="C123" t="str">
            <v>Курсовые разницы</v>
          </cell>
        </row>
        <row r="124">
          <cell r="C124" t="str">
            <v>Переводы</v>
          </cell>
        </row>
        <row r="125">
          <cell r="C125" t="str">
            <v>Прочие расходы</v>
          </cell>
          <cell r="E125">
            <v>10575</v>
          </cell>
          <cell r="F125">
            <v>12345</v>
          </cell>
          <cell r="G125">
            <v>10575</v>
          </cell>
          <cell r="H125">
            <v>33495</v>
          </cell>
        </row>
        <row r="126">
          <cell r="C126" t="str">
            <v>Резерв</v>
          </cell>
          <cell r="E126">
            <v>38744.435802727989</v>
          </cell>
          <cell r="F126">
            <v>40440.653256962236</v>
          </cell>
          <cell r="G126">
            <v>33834.34210715026</v>
          </cell>
          <cell r="H126">
            <v>113019.43116684048</v>
          </cell>
        </row>
        <row r="127">
          <cell r="C127" t="str">
            <v>Резерв</v>
          </cell>
          <cell r="E127">
            <v>38744.435802727989</v>
          </cell>
          <cell r="F127">
            <v>40440.653256962236</v>
          </cell>
          <cell r="G127">
            <v>33834.34210715026</v>
          </cell>
          <cell r="H127">
            <v>113019.43116684048</v>
          </cell>
        </row>
        <row r="128">
          <cell r="C128" t="str">
            <v>В том числе, выплаты АУР связанные с управлением активами (косвенные)</v>
          </cell>
          <cell r="E128">
            <v>68268.905344827595</v>
          </cell>
          <cell r="F128">
            <v>68292.892931034483</v>
          </cell>
          <cell r="G128">
            <v>65322.892931034483</v>
          </cell>
          <cell r="H128">
            <v>201884.69120689656</v>
          </cell>
        </row>
        <row r="129">
          <cell r="C129" t="str">
            <v>Оклад NET</v>
          </cell>
          <cell r="E129">
            <v>44500</v>
          </cell>
          <cell r="F129">
            <v>45620</v>
          </cell>
          <cell r="G129">
            <v>45620</v>
          </cell>
          <cell r="H129">
            <v>135740</v>
          </cell>
        </row>
        <row r="130">
          <cell r="C130" t="str">
            <v>Премия NET</v>
          </cell>
          <cell r="E130">
            <v>2225</v>
          </cell>
          <cell r="F130">
            <v>2281</v>
          </cell>
          <cell r="G130">
            <v>2281</v>
          </cell>
          <cell r="H130">
            <v>6787</v>
          </cell>
        </row>
        <row r="131">
          <cell r="C131" t="str">
            <v>Иные выплаты персоналу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C132" t="str">
            <v>НДФЛ</v>
          </cell>
          <cell r="E132">
            <v>6981.8965517241386</v>
          </cell>
          <cell r="F132">
            <v>7157.620689655173</v>
          </cell>
          <cell r="G132">
            <v>7157.620689655173</v>
          </cell>
          <cell r="H132">
            <v>21297.137931034486</v>
          </cell>
        </row>
        <row r="133">
          <cell r="C133" t="str">
            <v>ЕСН</v>
          </cell>
          <cell r="E133">
            <v>14025.913793103447</v>
          </cell>
          <cell r="F133">
            <v>12698.17724137931</v>
          </cell>
          <cell r="G133">
            <v>9728.1772413793096</v>
          </cell>
          <cell r="H133">
            <v>36452.268275862065</v>
          </cell>
        </row>
        <row r="134">
          <cell r="C134" t="str">
            <v>Соцпакет</v>
          </cell>
          <cell r="E134">
            <v>536.09499999999991</v>
          </cell>
          <cell r="F134">
            <v>536.09499999999991</v>
          </cell>
          <cell r="G134">
            <v>536.09499999999991</v>
          </cell>
          <cell r="H134">
            <v>1608.2849999999999</v>
          </cell>
        </row>
        <row r="135">
          <cell r="C135" t="str">
            <v>Приток/отток по операционной деятельности</v>
          </cell>
          <cell r="E135">
            <v>-682126.58847232128</v>
          </cell>
          <cell r="F135">
            <v>-851762.13531676633</v>
          </cell>
          <cell r="G135">
            <v>-1103117.1635990264</v>
          </cell>
          <cell r="H135">
            <v>-2637005.8873881139</v>
          </cell>
        </row>
        <row r="137">
          <cell r="C137" t="str">
            <v>ИНВЕСТИЦИОННАЯ ДЕЯТЕЛЬНОСТЬ</v>
          </cell>
        </row>
        <row r="138">
          <cell r="C138" t="str">
            <v>ПОСТУПЛЕНИЯ</v>
          </cell>
          <cell r="E138">
            <v>301006.00529999996</v>
          </cell>
          <cell r="F138">
            <v>50191007.140599996</v>
          </cell>
          <cell r="G138">
            <v>6927482.9508800004</v>
          </cell>
          <cell r="H138">
            <v>57419496.096779995</v>
          </cell>
        </row>
        <row r="139">
          <cell r="C139" t="str">
            <v>Реализация инвестиционных вложений</v>
          </cell>
          <cell r="E139">
            <v>0</v>
          </cell>
          <cell r="F139">
            <v>39000000</v>
          </cell>
          <cell r="G139">
            <v>0</v>
          </cell>
          <cell r="H139">
            <v>39000000</v>
          </cell>
        </row>
        <row r="140">
          <cell r="C140" t="str">
            <v>Генерация</v>
          </cell>
          <cell r="E140">
            <v>0</v>
          </cell>
          <cell r="F140">
            <v>39000000</v>
          </cell>
          <cell r="G140">
            <v>0</v>
          </cell>
          <cell r="H140">
            <v>39000000</v>
          </cell>
        </row>
        <row r="141">
          <cell r="C141" t="str">
            <v>ТГК-8</v>
          </cell>
          <cell r="E141">
            <v>0</v>
          </cell>
          <cell r="F141">
            <v>39000000</v>
          </cell>
          <cell r="G141">
            <v>0</v>
          </cell>
          <cell r="H141">
            <v>39000000</v>
          </cell>
        </row>
        <row r="142">
          <cell r="C142" t="str">
            <v>Ростовэнерго</v>
          </cell>
          <cell r="E142">
            <v>0</v>
          </cell>
          <cell r="F142">
            <v>39000000</v>
          </cell>
          <cell r="G142">
            <v>0</v>
          </cell>
          <cell r="H142">
            <v>39000000</v>
          </cell>
        </row>
        <row r="143">
          <cell r="C143" t="str">
            <v>Пермэнерго (ОАО Яйвинская ГРЭС)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C144" t="str">
            <v>Нижновэнерго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C145" t="str">
            <v>Дивиденды и доп. дивиденды</v>
          </cell>
          <cell r="E145">
            <v>301006.00529999996</v>
          </cell>
          <cell r="F145">
            <v>11191007.1406</v>
          </cell>
          <cell r="G145">
            <v>6927482.9508800004</v>
          </cell>
          <cell r="H145">
            <v>18419496.096780002</v>
          </cell>
        </row>
        <row r="146">
          <cell r="C146" t="str">
            <v>Генерация</v>
          </cell>
        </row>
        <row r="147">
          <cell r="C147" t="str">
            <v>ТГК-5</v>
          </cell>
        </row>
        <row r="148">
          <cell r="C148" t="str">
            <v>Мариэнерго (генерирующая компания)</v>
          </cell>
        </row>
        <row r="149">
          <cell r="C149" t="str">
            <v xml:space="preserve">Дивиденды </v>
          </cell>
        </row>
        <row r="150">
          <cell r="C150" t="str">
            <v xml:space="preserve">Доп. дивиденды </v>
          </cell>
        </row>
        <row r="151">
          <cell r="C151" t="str">
            <v>Кировэнерго (генерирующая компания)</v>
          </cell>
        </row>
        <row r="152">
          <cell r="C152" t="str">
            <v xml:space="preserve">Дивиденды </v>
          </cell>
        </row>
        <row r="153">
          <cell r="C153" t="str">
            <v xml:space="preserve">Доп. дивиденды </v>
          </cell>
        </row>
        <row r="154">
          <cell r="C154" t="str">
            <v>Удмуртская территориальная генерирующая компания</v>
          </cell>
        </row>
        <row r="155">
          <cell r="C155" t="str">
            <v xml:space="preserve">Дивиденды </v>
          </cell>
        </row>
        <row r="156">
          <cell r="C156" t="str">
            <v xml:space="preserve">Доп. дивиденды </v>
          </cell>
        </row>
        <row r="157">
          <cell r="C157" t="str">
            <v>ТГК-6</v>
          </cell>
        </row>
        <row r="158">
          <cell r="C158" t="str">
            <v>Ивановская генерирующая компания</v>
          </cell>
        </row>
        <row r="159">
          <cell r="C159" t="str">
            <v xml:space="preserve">Дивиденды </v>
          </cell>
        </row>
        <row r="160">
          <cell r="C160" t="str">
            <v xml:space="preserve">Доп. дивиденды </v>
          </cell>
        </row>
        <row r="161">
          <cell r="C161" t="str">
            <v>Владимирская генерирующая компания</v>
          </cell>
        </row>
        <row r="162">
          <cell r="C162" t="str">
            <v xml:space="preserve">Дивиденды </v>
          </cell>
        </row>
        <row r="163">
          <cell r="C163" t="str">
            <v xml:space="preserve">Доп. дивиденды </v>
          </cell>
        </row>
        <row r="164">
          <cell r="C164" t="str">
            <v>Пензенская генерирующая компания</v>
          </cell>
        </row>
        <row r="165">
          <cell r="C165" t="str">
            <v xml:space="preserve">Дивиденды </v>
          </cell>
        </row>
        <row r="166">
          <cell r="C166" t="str">
            <v xml:space="preserve">Доп. дивиденды </v>
          </cell>
        </row>
        <row r="167">
          <cell r="C167" t="str">
            <v>АО Нижновэнерго (генерирующая компания)</v>
          </cell>
        </row>
        <row r="168">
          <cell r="C168" t="str">
            <v xml:space="preserve">Дивиденды </v>
          </cell>
        </row>
        <row r="169">
          <cell r="C169" t="str">
            <v xml:space="preserve">Доп. дивиденды </v>
          </cell>
        </row>
        <row r="170">
          <cell r="C170" t="str">
            <v>АО Мордовэнерго (генерирующая компания)</v>
          </cell>
        </row>
        <row r="171">
          <cell r="C171" t="str">
            <v xml:space="preserve">Дивиденды </v>
          </cell>
        </row>
        <row r="172">
          <cell r="C172" t="str">
            <v xml:space="preserve">Доп. дивиденды </v>
          </cell>
        </row>
        <row r="173">
          <cell r="C173" t="str">
            <v>ТГК-9</v>
          </cell>
        </row>
        <row r="174">
          <cell r="C174" t="str">
            <v>Свердловская генерирующая компания</v>
          </cell>
        </row>
        <row r="175">
          <cell r="C175" t="str">
            <v xml:space="preserve">Дивиденды </v>
          </cell>
        </row>
        <row r="176">
          <cell r="C176" t="str">
            <v xml:space="preserve">Доп. дивиденды </v>
          </cell>
        </row>
        <row r="177">
          <cell r="C177" t="str">
            <v>Пермская генерирующая компания</v>
          </cell>
        </row>
        <row r="178">
          <cell r="C178" t="str">
            <v xml:space="preserve">Дивиденды </v>
          </cell>
        </row>
        <row r="179">
          <cell r="C179" t="str">
            <v xml:space="preserve">Доп. дивиденды </v>
          </cell>
        </row>
        <row r="180">
          <cell r="C180" t="str">
            <v>АО Комиэнерго</v>
          </cell>
        </row>
        <row r="181">
          <cell r="C181" t="str">
            <v>Яйва</v>
          </cell>
        </row>
        <row r="182">
          <cell r="C182" t="str">
            <v>Яйвинская ГРЭС</v>
          </cell>
        </row>
        <row r="183">
          <cell r="C183" t="str">
            <v xml:space="preserve">Дивиденды </v>
          </cell>
        </row>
        <row r="184">
          <cell r="C184" t="str">
            <v xml:space="preserve">Доп. дивиденды </v>
          </cell>
        </row>
        <row r="185">
          <cell r="C185" t="str">
            <v>Серов</v>
          </cell>
        </row>
        <row r="186">
          <cell r="C186" t="str">
            <v>Серовская ГРЭС</v>
          </cell>
        </row>
        <row r="187">
          <cell r="C187" t="str">
            <v xml:space="preserve">Дивиденды </v>
          </cell>
        </row>
        <row r="188">
          <cell r="C188" t="str">
            <v xml:space="preserve">Доп. дивиденды </v>
          </cell>
        </row>
        <row r="189">
          <cell r="C189" t="str">
            <v>Сети Энерго</v>
          </cell>
          <cell r="E189">
            <v>0</v>
          </cell>
          <cell r="F189">
            <v>10903490.5</v>
          </cell>
          <cell r="G189">
            <v>757500.09007999999</v>
          </cell>
          <cell r="H189">
            <v>11660990.59008</v>
          </cell>
        </row>
        <row r="190">
          <cell r="C190" t="str">
            <v>Центр</v>
          </cell>
          <cell r="E190">
            <v>0</v>
          </cell>
          <cell r="F190">
            <v>1257306</v>
          </cell>
          <cell r="G190">
            <v>0</v>
          </cell>
          <cell r="H190">
            <v>1257306</v>
          </cell>
        </row>
        <row r="191">
          <cell r="C191" t="str">
            <v>Владимирэнерго (АО)</v>
          </cell>
        </row>
        <row r="192">
          <cell r="C192" t="str">
            <v xml:space="preserve">Дивиденды </v>
          </cell>
        </row>
        <row r="193">
          <cell r="C193" t="str">
            <v xml:space="preserve">Доп. дивиденды </v>
          </cell>
        </row>
        <row r="194">
          <cell r="C194" t="str">
            <v>Ростовэнерго (АО)</v>
          </cell>
          <cell r="E194">
            <v>0</v>
          </cell>
          <cell r="F194">
            <v>1257306</v>
          </cell>
          <cell r="G194">
            <v>0</v>
          </cell>
          <cell r="H194">
            <v>1257306</v>
          </cell>
        </row>
        <row r="195">
          <cell r="C195" t="str">
            <v xml:space="preserve">Дивиденды </v>
          </cell>
          <cell r="E195">
            <v>0</v>
          </cell>
          <cell r="F195">
            <v>1257306</v>
          </cell>
          <cell r="G195">
            <v>0</v>
          </cell>
          <cell r="H195">
            <v>1257306</v>
          </cell>
        </row>
        <row r="196">
          <cell r="C196" t="str">
            <v xml:space="preserve">Доп. дивиденды </v>
          </cell>
        </row>
        <row r="197">
          <cell r="C197" t="str">
            <v>Ивэнерго, ОАО энергетики и электрификации</v>
          </cell>
        </row>
        <row r="198">
          <cell r="C198" t="str">
            <v xml:space="preserve">Дивиденды </v>
          </cell>
        </row>
        <row r="199">
          <cell r="C199" t="str">
            <v xml:space="preserve">Доп. дивиденды </v>
          </cell>
        </row>
        <row r="200">
          <cell r="C200" t="str">
            <v>Урал</v>
          </cell>
          <cell r="E200">
            <v>0</v>
          </cell>
          <cell r="F200">
            <v>9646184.5</v>
          </cell>
          <cell r="G200">
            <v>757500.09007999999</v>
          </cell>
          <cell r="H200">
            <v>10403684.59008</v>
          </cell>
        </row>
        <row r="201">
          <cell r="C201" t="str">
            <v>Свердловэнерго (АО)</v>
          </cell>
          <cell r="E201">
            <v>0</v>
          </cell>
          <cell r="F201">
            <v>540234.5</v>
          </cell>
          <cell r="G201">
            <v>757500.09007999999</v>
          </cell>
          <cell r="H201">
            <v>1297734.59008</v>
          </cell>
        </row>
        <row r="202">
          <cell r="C202" t="str">
            <v xml:space="preserve">Дивиденды </v>
          </cell>
          <cell r="E202">
            <v>0</v>
          </cell>
          <cell r="F202">
            <v>540234.5</v>
          </cell>
          <cell r="G202">
            <v>757500.09007999999</v>
          </cell>
          <cell r="H202">
            <v>1297734.59008</v>
          </cell>
        </row>
        <row r="203">
          <cell r="C203" t="str">
            <v xml:space="preserve">Доп. дивиденды </v>
          </cell>
        </row>
        <row r="204">
          <cell r="C204" t="str">
            <v>Пермэнерго (АО)</v>
          </cell>
          <cell r="E204">
            <v>0</v>
          </cell>
          <cell r="F204">
            <v>9105950</v>
          </cell>
          <cell r="G204">
            <v>0</v>
          </cell>
          <cell r="H204">
            <v>9105950</v>
          </cell>
        </row>
        <row r="205">
          <cell r="C205" t="str">
            <v xml:space="preserve">Дивиденды </v>
          </cell>
          <cell r="E205">
            <v>0</v>
          </cell>
          <cell r="F205">
            <v>9105950</v>
          </cell>
          <cell r="G205">
            <v>0</v>
          </cell>
          <cell r="H205">
            <v>9105950</v>
          </cell>
        </row>
        <row r="206">
          <cell r="C206" t="str">
            <v xml:space="preserve">Доп. дивиденды </v>
          </cell>
        </row>
        <row r="207">
          <cell r="C207" t="str">
            <v xml:space="preserve"> Кировэнерго</v>
          </cell>
        </row>
        <row r="208">
          <cell r="C208" t="str">
            <v xml:space="preserve">Дивиденды </v>
          </cell>
        </row>
        <row r="209">
          <cell r="C209" t="str">
            <v xml:space="preserve">Доп. дивиденды </v>
          </cell>
        </row>
        <row r="210">
          <cell r="C210" t="str">
            <v>Пензаэнерго</v>
          </cell>
        </row>
        <row r="211">
          <cell r="C211" t="str">
            <v xml:space="preserve">Дивиденды </v>
          </cell>
        </row>
        <row r="212">
          <cell r="C212" t="str">
            <v xml:space="preserve">Доп. дивиденды </v>
          </cell>
        </row>
        <row r="213">
          <cell r="C213" t="str">
            <v>Удмуртэнерго</v>
          </cell>
        </row>
        <row r="214">
          <cell r="C214" t="str">
            <v xml:space="preserve">Дивиденды </v>
          </cell>
        </row>
        <row r="215">
          <cell r="C215" t="str">
            <v xml:space="preserve">Доп. дивиденды </v>
          </cell>
        </row>
        <row r="216">
          <cell r="C216" t="str">
            <v>Прочие Энерго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C217" t="str">
            <v>ТГК-5</v>
          </cell>
        </row>
        <row r="218">
          <cell r="C218" t="str">
            <v>Удмуртская управляющая энергетическая компания</v>
          </cell>
        </row>
        <row r="219">
          <cell r="C219" t="str">
            <v xml:space="preserve">Дивиденды </v>
          </cell>
        </row>
        <row r="220">
          <cell r="C220" t="str">
            <v xml:space="preserve">Доп. дивиденды </v>
          </cell>
        </row>
        <row r="221">
          <cell r="C221" t="str">
            <v>ТГК-6</v>
          </cell>
        </row>
        <row r="222">
          <cell r="C222" t="str">
            <v>Нижновэнерго (неразделенное)</v>
          </cell>
        </row>
        <row r="223">
          <cell r="C223" t="str">
            <v xml:space="preserve">Дивиденды </v>
          </cell>
        </row>
        <row r="224">
          <cell r="C224" t="str">
            <v xml:space="preserve">Доп. дивиденды </v>
          </cell>
        </row>
        <row r="225">
          <cell r="C225" t="str">
            <v>Владимирская энергетическая компания</v>
          </cell>
        </row>
        <row r="226">
          <cell r="C226" t="str">
            <v xml:space="preserve">Дивиденды </v>
          </cell>
        </row>
        <row r="227">
          <cell r="C227" t="str">
            <v xml:space="preserve">Доп. дивиденды </v>
          </cell>
        </row>
        <row r="228">
          <cell r="C228" t="str">
            <v>Ивановская управляющая энергетическая компания</v>
          </cell>
        </row>
        <row r="229">
          <cell r="C229" t="str">
            <v xml:space="preserve">Дивиденды </v>
          </cell>
        </row>
        <row r="230">
          <cell r="C230" t="str">
            <v xml:space="preserve">Доп. дивиденды </v>
          </cell>
        </row>
        <row r="231">
          <cell r="C231" t="str">
            <v>Пензенская энергетическая управляющая компания</v>
          </cell>
        </row>
        <row r="232">
          <cell r="C232" t="str">
            <v xml:space="preserve">Дивиденды </v>
          </cell>
        </row>
        <row r="233">
          <cell r="C233" t="str">
            <v xml:space="preserve">Доп. дивиденды </v>
          </cell>
        </row>
        <row r="234">
          <cell r="C234" t="str">
            <v>ТГК-8</v>
          </cell>
        </row>
        <row r="235">
          <cell r="C235" t="str">
            <v>Управляющая компания Ростовэнерго</v>
          </cell>
        </row>
        <row r="236">
          <cell r="C236" t="str">
            <v xml:space="preserve">Дивиденды </v>
          </cell>
        </row>
        <row r="237">
          <cell r="C237" t="str">
            <v xml:space="preserve">Доп. дивиденды </v>
          </cell>
        </row>
        <row r="238">
          <cell r="C238" t="str">
            <v>ТГК-9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C239" t="str">
            <v>Комиэнерго (неразделенное)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C240" t="str">
            <v xml:space="preserve">Дивиденды 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C241" t="str">
            <v xml:space="preserve">Доп. дивиденды </v>
          </cell>
        </row>
        <row r="242">
          <cell r="C242" t="str">
            <v>Свердловская энергосервисная компания</v>
          </cell>
        </row>
        <row r="243">
          <cell r="C243" t="str">
            <v xml:space="preserve">Дивиденды </v>
          </cell>
        </row>
        <row r="244">
          <cell r="C244" t="str">
            <v xml:space="preserve">Доп. дивиденды </v>
          </cell>
        </row>
        <row r="245">
          <cell r="C245" t="str">
            <v>Свердловская энергоуправляющая компания</v>
          </cell>
        </row>
        <row r="246">
          <cell r="C246" t="str">
            <v xml:space="preserve">Дивиденды </v>
          </cell>
        </row>
        <row r="247">
          <cell r="C247" t="str">
            <v xml:space="preserve">Доп. дивиденды </v>
          </cell>
        </row>
        <row r="248">
          <cell r="C248" t="str">
            <v>Пермская энергоуправляющая компания</v>
          </cell>
        </row>
        <row r="249">
          <cell r="C249" t="str">
            <v xml:space="preserve">Дивиденды </v>
          </cell>
        </row>
        <row r="250">
          <cell r="C250" t="str">
            <v xml:space="preserve">Доп. дивиденды </v>
          </cell>
        </row>
        <row r="251">
          <cell r="C251" t="str">
            <v>РКС</v>
          </cell>
        </row>
        <row r="252">
          <cell r="C252" t="str">
            <v>Терр.1</v>
          </cell>
        </row>
        <row r="253">
          <cell r="C253" t="str">
            <v>ОАО…</v>
          </cell>
        </row>
        <row r="254">
          <cell r="C254" t="str">
            <v xml:space="preserve">Дивиденды </v>
          </cell>
        </row>
        <row r="255">
          <cell r="C255" t="str">
            <v>Терр.1</v>
          </cell>
        </row>
        <row r="256">
          <cell r="C256" t="str">
            <v>ОАО…</v>
          </cell>
        </row>
        <row r="257">
          <cell r="C257" t="str">
            <v xml:space="preserve">Дивиденды </v>
          </cell>
        </row>
        <row r="258">
          <cell r="C258" t="str">
            <v>Энергосбыт</v>
          </cell>
        </row>
        <row r="259">
          <cell r="C259" t="str">
            <v>ТГК-5</v>
          </cell>
        </row>
        <row r="260">
          <cell r="C260" t="str">
            <v>Энергосбыт Мариэнерго</v>
          </cell>
        </row>
        <row r="261">
          <cell r="C261" t="str">
            <v xml:space="preserve">Дивиденды </v>
          </cell>
        </row>
        <row r="262">
          <cell r="C262" t="str">
            <v xml:space="preserve">Доп. дивиденды </v>
          </cell>
        </row>
        <row r="263">
          <cell r="C263" t="str">
            <v xml:space="preserve">Кировэнергосбыт </v>
          </cell>
        </row>
        <row r="264">
          <cell r="C264" t="str">
            <v xml:space="preserve">Дивиденды </v>
          </cell>
        </row>
        <row r="265">
          <cell r="C265" t="str">
            <v xml:space="preserve">Доп. дивиденды </v>
          </cell>
        </row>
        <row r="266">
          <cell r="C266" t="str">
            <v>Удмуртская энергосбытовая компания</v>
          </cell>
        </row>
        <row r="267">
          <cell r="C267" t="str">
            <v xml:space="preserve">Дивиденды </v>
          </cell>
        </row>
        <row r="268">
          <cell r="C268" t="str">
            <v xml:space="preserve">Доп. дивиденды </v>
          </cell>
        </row>
        <row r="269">
          <cell r="C269" t="str">
            <v>ТГК-6</v>
          </cell>
        </row>
        <row r="270">
          <cell r="C270" t="str">
            <v>Ивановская энергосбытовая компания</v>
          </cell>
        </row>
        <row r="271">
          <cell r="C271" t="str">
            <v xml:space="preserve">Дивиденды </v>
          </cell>
        </row>
        <row r="272">
          <cell r="C272" t="str">
            <v xml:space="preserve">Доп. дивиденды </v>
          </cell>
        </row>
        <row r="273">
          <cell r="C273" t="str">
            <v>Владимирская энергосбытовая компания</v>
          </cell>
        </row>
        <row r="274">
          <cell r="C274" t="str">
            <v xml:space="preserve">Дивиденды </v>
          </cell>
        </row>
        <row r="275">
          <cell r="C275" t="str">
            <v xml:space="preserve">Доп. дивиденды </v>
          </cell>
        </row>
        <row r="276">
          <cell r="C276" t="str">
            <v>Пензенская энергосбытовая компания</v>
          </cell>
        </row>
        <row r="277">
          <cell r="C277" t="str">
            <v xml:space="preserve">Дивиденды </v>
          </cell>
        </row>
        <row r="278">
          <cell r="C278" t="str">
            <v xml:space="preserve">Доп. дивиденды </v>
          </cell>
        </row>
        <row r="279">
          <cell r="C279" t="str">
            <v>Энергосбыт Нижновэнерго</v>
          </cell>
        </row>
        <row r="280">
          <cell r="C280" t="str">
            <v xml:space="preserve">Дивиденды </v>
          </cell>
        </row>
        <row r="281">
          <cell r="C281" t="str">
            <v xml:space="preserve">Доп. дивиденды </v>
          </cell>
        </row>
        <row r="282">
          <cell r="C282" t="str">
            <v>Энергосбыт Мордовэнерго</v>
          </cell>
        </row>
        <row r="283">
          <cell r="C283" t="str">
            <v xml:space="preserve">Дивиденды </v>
          </cell>
        </row>
        <row r="284">
          <cell r="C284" t="str">
            <v xml:space="preserve">Доп. дивиденды </v>
          </cell>
        </row>
        <row r="285">
          <cell r="C285" t="str">
            <v>ТГК-8</v>
          </cell>
        </row>
        <row r="286">
          <cell r="C286" t="str">
            <v>Энергосбыт Ростовэнерго</v>
          </cell>
        </row>
        <row r="287">
          <cell r="C287" t="str">
            <v xml:space="preserve">Дивиденды </v>
          </cell>
        </row>
        <row r="288">
          <cell r="C288" t="str">
            <v xml:space="preserve">Доп. дивиденды </v>
          </cell>
        </row>
        <row r="289">
          <cell r="C289" t="str">
            <v>ТГК-9</v>
          </cell>
        </row>
        <row r="290">
          <cell r="C290" t="str">
            <v>Свердловэнергосбыт</v>
          </cell>
        </row>
        <row r="291">
          <cell r="C291" t="str">
            <v xml:space="preserve">Дивиденды </v>
          </cell>
        </row>
        <row r="292">
          <cell r="C292" t="str">
            <v xml:space="preserve">Доп. дивиденды </v>
          </cell>
        </row>
        <row r="293">
          <cell r="C293" t="str">
            <v>Энергосбыт Комиэнерго (?)</v>
          </cell>
        </row>
        <row r="294">
          <cell r="C294" t="str">
            <v xml:space="preserve">Дивиденды </v>
          </cell>
        </row>
        <row r="295">
          <cell r="C295" t="str">
            <v xml:space="preserve">Доп. дивиденды </v>
          </cell>
        </row>
        <row r="296">
          <cell r="C296" t="str">
            <v>Пермская энергетическая сбытовая компания</v>
          </cell>
        </row>
        <row r="297">
          <cell r="C297" t="str">
            <v xml:space="preserve">Дивиденды </v>
          </cell>
        </row>
        <row r="298">
          <cell r="C298" t="str">
            <v xml:space="preserve">Доп. дивиденды </v>
          </cell>
        </row>
        <row r="299">
          <cell r="C299" t="str">
            <v>Энергоремонт</v>
          </cell>
        </row>
        <row r="300">
          <cell r="C300" t="str">
            <v>ТГК-6</v>
          </cell>
        </row>
        <row r="301">
          <cell r="C301" t="str">
            <v>Ремонтный центр Нижновэнерго</v>
          </cell>
        </row>
        <row r="302">
          <cell r="C302" t="str">
            <v xml:space="preserve">Дивиденды </v>
          </cell>
        </row>
        <row r="303">
          <cell r="C303" t="str">
            <v xml:space="preserve">Доп. дивиденды </v>
          </cell>
        </row>
        <row r="304">
          <cell r="C304" t="str">
            <v>Пензенская энергоремонтная компания</v>
          </cell>
        </row>
        <row r="305">
          <cell r="C305" t="str">
            <v xml:space="preserve">Дивиденды </v>
          </cell>
        </row>
        <row r="306">
          <cell r="C306" t="str">
            <v xml:space="preserve">Доп. дивиденды </v>
          </cell>
        </row>
        <row r="307">
          <cell r="C307" t="str">
            <v>ТГК-8</v>
          </cell>
        </row>
        <row r="308">
          <cell r="C308" t="str">
            <v>Ростовэнергоспецремонт</v>
          </cell>
        </row>
        <row r="309">
          <cell r="C309" t="str">
            <v xml:space="preserve">Дивиденды </v>
          </cell>
        </row>
        <row r="310">
          <cell r="C310" t="str">
            <v xml:space="preserve">Доп. дивиденды </v>
          </cell>
        </row>
        <row r="311">
          <cell r="C311" t="str">
            <v>ТГК-9</v>
          </cell>
        </row>
        <row r="312">
          <cell r="C312" t="str">
            <v>Ремонтный центр Свердловэнерго 1</v>
          </cell>
        </row>
        <row r="313">
          <cell r="C313" t="str">
            <v xml:space="preserve">Дивиденды </v>
          </cell>
        </row>
        <row r="314">
          <cell r="C314" t="str">
            <v xml:space="preserve">Доп. дивиденды </v>
          </cell>
        </row>
        <row r="315">
          <cell r="C315" t="str">
            <v>Ремонтный центр Свердловэнерго 2</v>
          </cell>
        </row>
        <row r="316">
          <cell r="C316" t="str">
            <v xml:space="preserve">Дивиденды </v>
          </cell>
        </row>
        <row r="317">
          <cell r="C317" t="str">
            <v xml:space="preserve">Доп. дивиденды </v>
          </cell>
        </row>
        <row r="318">
          <cell r="C318" t="str">
            <v>Пермэнергоремонт</v>
          </cell>
        </row>
        <row r="319">
          <cell r="C319" t="str">
            <v xml:space="preserve">Дивиденды </v>
          </cell>
        </row>
        <row r="320">
          <cell r="C320" t="str">
            <v xml:space="preserve">Доп. дивиденды </v>
          </cell>
        </row>
        <row r="321">
          <cell r="C321" t="str">
            <v>Пермэнергоспецремонт</v>
          </cell>
        </row>
        <row r="322">
          <cell r="C322" t="str">
            <v xml:space="preserve">Дивиденды </v>
          </cell>
        </row>
        <row r="323">
          <cell r="C323" t="str">
            <v xml:space="preserve">Доп. дивиденды </v>
          </cell>
        </row>
        <row r="324">
          <cell r="C324" t="str">
            <v xml:space="preserve">Регионгазхолдинг </v>
          </cell>
        </row>
        <row r="325">
          <cell r="C325" t="str">
            <v xml:space="preserve">Дивиденды </v>
          </cell>
        </row>
        <row r="326">
          <cell r="C326" t="str">
            <v xml:space="preserve">Доп. дивиденды </v>
          </cell>
        </row>
        <row r="327">
          <cell r="C327" t="str">
            <v>Иркутскэнерго</v>
          </cell>
          <cell r="E327">
            <v>0</v>
          </cell>
          <cell r="F327">
            <v>0</v>
          </cell>
          <cell r="G327">
            <v>3577000</v>
          </cell>
          <cell r="H327">
            <v>3577000</v>
          </cell>
        </row>
        <row r="328">
          <cell r="C328" t="str">
            <v xml:space="preserve">Дивиденды 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C329" t="str">
            <v xml:space="preserve">Доп. дивиденды </v>
          </cell>
          <cell r="E329">
            <v>0</v>
          </cell>
          <cell r="F329">
            <v>0</v>
          </cell>
          <cell r="G329">
            <v>3577000</v>
          </cell>
          <cell r="H329">
            <v>3577000</v>
          </cell>
        </row>
        <row r="330">
          <cell r="C330" t="str">
            <v>Печорская ГРЭС</v>
          </cell>
        </row>
        <row r="331">
          <cell r="C331" t="str">
            <v xml:space="preserve">Дивиденды </v>
          </cell>
        </row>
        <row r="332">
          <cell r="C332" t="str">
            <v xml:space="preserve">Доп. дивиденды </v>
          </cell>
        </row>
        <row r="333">
          <cell r="C333" t="str">
            <v>Федеральный центр продаж</v>
          </cell>
          <cell r="E333">
            <v>301006.00529999996</v>
          </cell>
          <cell r="F333">
            <v>287516.64059999998</v>
          </cell>
          <cell r="G333">
            <v>292982.86080000002</v>
          </cell>
          <cell r="H333">
            <v>881505.50669999991</v>
          </cell>
        </row>
        <row r="334">
          <cell r="C334" t="str">
            <v xml:space="preserve">Дивиденды </v>
          </cell>
        </row>
        <row r="335">
          <cell r="C335" t="str">
            <v xml:space="preserve">Доп. дивиденды </v>
          </cell>
          <cell r="E335">
            <v>301006.00529999996</v>
          </cell>
          <cell r="F335">
            <v>287516.64059999998</v>
          </cell>
          <cell r="G335">
            <v>292982.86080000002</v>
          </cell>
          <cell r="H335">
            <v>881505.50669999991</v>
          </cell>
        </row>
        <row r="336">
          <cell r="C336" t="str">
            <v>Коми (БЭТ - электричество)</v>
          </cell>
          <cell r="E336">
            <v>228074.00489999997</v>
          </cell>
          <cell r="F336">
            <v>219639.01679999998</v>
          </cell>
          <cell r="G336">
            <v>223937.7273</v>
          </cell>
          <cell r="H336">
            <v>671650.74899999995</v>
          </cell>
        </row>
        <row r="337">
          <cell r="C337" t="str">
            <v>Коми (МСК -  уголь)</v>
          </cell>
          <cell r="E337">
            <v>72932.00039999999</v>
          </cell>
          <cell r="F337">
            <v>67877.623800000001</v>
          </cell>
          <cell r="G337">
            <v>69045.133499999996</v>
          </cell>
          <cell r="H337">
            <v>209854.75769999999</v>
          </cell>
        </row>
        <row r="338">
          <cell r="C338" t="str">
            <v>Трейдинг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C339" t="str">
            <v>Энергетическое строительство</v>
          </cell>
          <cell r="E339">
            <v>0</v>
          </cell>
          <cell r="F339">
            <v>0</v>
          </cell>
          <cell r="G339">
            <v>800000</v>
          </cell>
          <cell r="H339">
            <v>800000</v>
          </cell>
        </row>
        <row r="340">
          <cell r="C340" t="str">
            <v>ОАО "Востоксибэлектросетьстрой"</v>
          </cell>
        </row>
        <row r="341">
          <cell r="C341" t="str">
            <v xml:space="preserve">Дивиденды </v>
          </cell>
        </row>
        <row r="342">
          <cell r="C342" t="str">
            <v xml:space="preserve">Доп. дивиденды </v>
          </cell>
        </row>
        <row r="343">
          <cell r="C343" t="str">
            <v>ОАО "Запсибэлектросетьстрой"</v>
          </cell>
        </row>
        <row r="344">
          <cell r="C344" t="str">
            <v xml:space="preserve">Дивиденды </v>
          </cell>
        </row>
        <row r="345">
          <cell r="C345" t="str">
            <v xml:space="preserve">Доп. дивиденды </v>
          </cell>
        </row>
        <row r="346">
          <cell r="C346" t="str">
            <v>ОАО "Сибэлектросетьстрой"</v>
          </cell>
        </row>
        <row r="347">
          <cell r="C347" t="str">
            <v xml:space="preserve">Дивиденды </v>
          </cell>
        </row>
        <row r="348">
          <cell r="C348" t="str">
            <v xml:space="preserve">Доп. дивиденды </v>
          </cell>
        </row>
        <row r="349">
          <cell r="C349" t="str">
            <v>ОАО "Ноябрьскэлектросетьстрой"</v>
          </cell>
        </row>
        <row r="350">
          <cell r="C350" t="str">
            <v xml:space="preserve">Дивиденды </v>
          </cell>
        </row>
        <row r="351">
          <cell r="C351" t="str">
            <v xml:space="preserve">Доп. дивиденды </v>
          </cell>
        </row>
        <row r="352">
          <cell r="C352" t="str">
            <v>ГазХолдинг</v>
          </cell>
        </row>
        <row r="353">
          <cell r="C353" t="str">
            <v>Екатеринбург</v>
          </cell>
        </row>
        <row r="354">
          <cell r="C354" t="str">
            <v xml:space="preserve">Дивиденды </v>
          </cell>
        </row>
        <row r="355">
          <cell r="C355" t="str">
            <v xml:space="preserve">Доп. дивиденды </v>
          </cell>
        </row>
        <row r="356">
          <cell r="C356" t="str">
            <v>Иркутск</v>
          </cell>
        </row>
        <row r="357">
          <cell r="C357" t="str">
            <v xml:space="preserve">Дивиденды </v>
          </cell>
        </row>
        <row r="358">
          <cell r="C358" t="str">
            <v xml:space="preserve">Доп. дивиденды </v>
          </cell>
        </row>
        <row r="359">
          <cell r="C359" t="str">
            <v>Чита</v>
          </cell>
        </row>
        <row r="360">
          <cell r="C360" t="str">
            <v xml:space="preserve">Дивиденды </v>
          </cell>
        </row>
        <row r="361">
          <cell r="C361" t="str">
            <v xml:space="preserve">Доп. дивиденды </v>
          </cell>
        </row>
        <row r="362">
          <cell r="C362" t="str">
            <v>Новосибирск</v>
          </cell>
        </row>
        <row r="363">
          <cell r="C363" t="str">
            <v xml:space="preserve">Дивиденды </v>
          </cell>
        </row>
        <row r="364">
          <cell r="C364" t="str">
            <v xml:space="preserve">Доп. дивиденды </v>
          </cell>
        </row>
        <row r="365">
          <cell r="C365" t="str">
            <v>Челябинск</v>
          </cell>
        </row>
        <row r="366">
          <cell r="C366" t="str">
            <v xml:space="preserve">Дивиденды </v>
          </cell>
        </row>
        <row r="367">
          <cell r="C367" t="str">
            <v xml:space="preserve">Доп. дивиденды </v>
          </cell>
        </row>
        <row r="368">
          <cell r="C368" t="str">
            <v>Энергетические решения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C369" t="str">
            <v xml:space="preserve">Доп. дивиденды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C370" t="str">
            <v>Мультиэнергетический бизнес (1 полугодие)</v>
          </cell>
          <cell r="E370">
            <v>0</v>
          </cell>
          <cell r="F370">
            <v>0</v>
          </cell>
          <cell r="G370">
            <v>1500000</v>
          </cell>
          <cell r="H370">
            <v>1500000</v>
          </cell>
        </row>
        <row r="371">
          <cell r="C371" t="str">
            <v xml:space="preserve">Доп. дивиденды </v>
          </cell>
          <cell r="E371">
            <v>0</v>
          </cell>
          <cell r="F371">
            <v>0</v>
          </cell>
          <cell r="G371">
            <v>1500000</v>
          </cell>
          <cell r="H371">
            <v>1500000</v>
          </cell>
        </row>
        <row r="372">
          <cell r="C372" t="str">
            <v>Реализация ОС и НМА (более 10 тыс. долл.)</v>
          </cell>
        </row>
        <row r="373">
          <cell r="C373" t="str">
            <v>Поступления в уставный капитал</v>
          </cell>
        </row>
        <row r="374">
          <cell r="C374" t="str">
            <v>Прочие поступления от инвестиционной деятельности</v>
          </cell>
        </row>
        <row r="376">
          <cell r="C376" t="str">
            <v>ВЫПЛАТЫ</v>
          </cell>
          <cell r="E376">
            <v>2702180.6248275861</v>
          </cell>
          <cell r="F376">
            <v>7636865.2317241374</v>
          </cell>
          <cell r="G376">
            <v>2710389.4386206893</v>
          </cell>
          <cell r="H376">
            <v>13049435.295172412</v>
          </cell>
        </row>
        <row r="377">
          <cell r="C377" t="str">
            <v>Приобретение инвестиционных вложений</v>
          </cell>
          <cell r="E377">
            <v>2509786.6799999997</v>
          </cell>
          <cell r="F377">
            <v>7459786.6799999997</v>
          </cell>
          <cell r="G377">
            <v>2459792.6799999997</v>
          </cell>
          <cell r="H377">
            <v>12429366.039999999</v>
          </cell>
        </row>
        <row r="378">
          <cell r="C378" t="str">
            <v>Генерация</v>
          </cell>
          <cell r="E378">
            <v>50000</v>
          </cell>
          <cell r="F378">
            <v>0</v>
          </cell>
          <cell r="G378">
            <v>0</v>
          </cell>
          <cell r="H378">
            <v>50000</v>
          </cell>
        </row>
        <row r="379">
          <cell r="C379" t="str">
            <v>ТГК-5</v>
          </cell>
        </row>
        <row r="380">
          <cell r="C380" t="str">
            <v>Мариэнерго (генерирующая компания)</v>
          </cell>
        </row>
        <row r="381">
          <cell r="C381" t="str">
            <v>Кировэнерго (генерирующая компания)</v>
          </cell>
        </row>
        <row r="382">
          <cell r="C382" t="str">
            <v>Удмуртская территориальная генерирующая компания</v>
          </cell>
        </row>
        <row r="383">
          <cell r="C383" t="str">
            <v>ТГК-6</v>
          </cell>
        </row>
        <row r="384">
          <cell r="C384" t="str">
            <v>Ивановская генерирующая компания</v>
          </cell>
        </row>
        <row r="385">
          <cell r="C385" t="str">
            <v>Владимирская генерирующая компания</v>
          </cell>
        </row>
        <row r="386">
          <cell r="C386" t="str">
            <v>Пензенская генерирующая компания</v>
          </cell>
        </row>
        <row r="387">
          <cell r="C387" t="str">
            <v>Нижновэнерго (генерирующая компания)</v>
          </cell>
        </row>
        <row r="388">
          <cell r="C388" t="str">
            <v>Мордовэнерго (генерирующая компания)</v>
          </cell>
        </row>
        <row r="389">
          <cell r="C389" t="str">
            <v>ТГК-9</v>
          </cell>
          <cell r="E389">
            <v>50000</v>
          </cell>
          <cell r="F389">
            <v>0</v>
          </cell>
          <cell r="G389">
            <v>0</v>
          </cell>
          <cell r="H389">
            <v>50000</v>
          </cell>
        </row>
        <row r="390">
          <cell r="C390" t="str">
            <v>Свердловская Генерирующая компания</v>
          </cell>
        </row>
        <row r="391">
          <cell r="C391" t="str">
            <v>Пермская генерирующая компания</v>
          </cell>
        </row>
        <row r="392">
          <cell r="C392" t="str">
            <v>Комиэнерго (генерирующая компания)</v>
          </cell>
        </row>
        <row r="393">
          <cell r="C393" t="str">
            <v>ТГК-9</v>
          </cell>
          <cell r="E393">
            <v>50000</v>
          </cell>
          <cell r="F393">
            <v>0</v>
          </cell>
          <cell r="G393">
            <v>0</v>
          </cell>
          <cell r="H393">
            <v>50000</v>
          </cell>
        </row>
        <row r="394">
          <cell r="C394" t="str">
            <v>Яйва</v>
          </cell>
        </row>
        <row r="395">
          <cell r="C395" t="str">
            <v>Яйвинская ГРЭС</v>
          </cell>
        </row>
        <row r="396">
          <cell r="C396" t="str">
            <v>Серов</v>
          </cell>
        </row>
        <row r="397">
          <cell r="C397" t="str">
            <v>Серовская ГРЭС</v>
          </cell>
        </row>
        <row r="398">
          <cell r="C398" t="str">
            <v>Сети Энерго</v>
          </cell>
          <cell r="E398">
            <v>2459786.6799999997</v>
          </cell>
          <cell r="F398">
            <v>2459786.6799999997</v>
          </cell>
          <cell r="G398">
            <v>2459792.6799999997</v>
          </cell>
          <cell r="H398">
            <v>7379366.0399999991</v>
          </cell>
        </row>
        <row r="399">
          <cell r="C399" t="str">
            <v>Центр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C400" t="str">
            <v>Владимирэнерго (АО)</v>
          </cell>
        </row>
        <row r="401">
          <cell r="C401" t="str">
            <v>Ростовэнерго (АО)</v>
          </cell>
        </row>
        <row r="402">
          <cell r="C402" t="str">
            <v>Ивэнерго, ОАО энергетики и электрификации</v>
          </cell>
        </row>
        <row r="403">
          <cell r="C403" t="str">
            <v>Урал</v>
          </cell>
          <cell r="E403">
            <v>2459786.6799999997</v>
          </cell>
          <cell r="F403">
            <v>2459786.6799999997</v>
          </cell>
          <cell r="G403">
            <v>2459792.6799999997</v>
          </cell>
          <cell r="H403">
            <v>7379366.0399999991</v>
          </cell>
        </row>
        <row r="404">
          <cell r="C404" t="str">
            <v>Свердловэнерго (АО)</v>
          </cell>
          <cell r="E404">
            <v>1255291.68</v>
          </cell>
          <cell r="F404">
            <v>1255291.68</v>
          </cell>
          <cell r="G404">
            <v>1255291.68</v>
          </cell>
          <cell r="H404">
            <v>3765875.04</v>
          </cell>
        </row>
        <row r="405">
          <cell r="C405" t="str">
            <v>Пермэнерго, ОАО</v>
          </cell>
          <cell r="E405">
            <v>1204495</v>
          </cell>
          <cell r="F405">
            <v>1204495</v>
          </cell>
          <cell r="G405">
            <v>1204501</v>
          </cell>
          <cell r="H405">
            <v>3613491</v>
          </cell>
        </row>
        <row r="406">
          <cell r="C406" t="str">
            <v>Кировэнерго (АО)</v>
          </cell>
        </row>
        <row r="407">
          <cell r="C407" t="str">
            <v>Пензаэнерго (АО)</v>
          </cell>
        </row>
        <row r="408">
          <cell r="C408" t="str">
            <v>Удмуртэнерго (АО)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C409" t="str">
            <v>Прочие Энерго</v>
          </cell>
        </row>
        <row r="410">
          <cell r="C410" t="str">
            <v>ТГК-5</v>
          </cell>
        </row>
        <row r="411">
          <cell r="C411" t="str">
            <v>Удмуртская управляющая энергетическая компания</v>
          </cell>
        </row>
        <row r="412">
          <cell r="C412" t="str">
            <v>ТГК-6</v>
          </cell>
        </row>
        <row r="413">
          <cell r="C413" t="str">
            <v>Нижновэнерго</v>
          </cell>
        </row>
        <row r="414">
          <cell r="C414" t="str">
            <v>Владимирская энергетическая компания</v>
          </cell>
        </row>
        <row r="415">
          <cell r="C415" t="str">
            <v>Ивановская управляющая энергетическая компания</v>
          </cell>
        </row>
        <row r="416">
          <cell r="C416" t="str">
            <v>Пензенская энергетическая управляющая компания</v>
          </cell>
        </row>
        <row r="417">
          <cell r="C417" t="str">
            <v>ТГК-8</v>
          </cell>
        </row>
        <row r="418">
          <cell r="C418" t="str">
            <v>Управляющая компания Ростовэнерго</v>
          </cell>
        </row>
        <row r="419">
          <cell r="C419" t="str">
            <v>ТГК-9</v>
          </cell>
        </row>
        <row r="420">
          <cell r="C420" t="str">
            <v>АО Комиэнерго</v>
          </cell>
        </row>
        <row r="421">
          <cell r="C421" t="str">
            <v>Свердловская энергосервисная компания</v>
          </cell>
        </row>
        <row r="422">
          <cell r="C422" t="str">
            <v>Свердловская энергоуправляющая компания</v>
          </cell>
        </row>
        <row r="423">
          <cell r="C423" t="str">
            <v>Пермская энергоуправляющая компания</v>
          </cell>
        </row>
        <row r="424">
          <cell r="C424" t="str">
            <v>Энергосбыт</v>
          </cell>
        </row>
        <row r="425">
          <cell r="C425" t="str">
            <v>ТГК-5</v>
          </cell>
        </row>
        <row r="426">
          <cell r="C426" t="str">
            <v>Энергосбыт Мариэнерго</v>
          </cell>
        </row>
        <row r="427">
          <cell r="C427" t="str">
            <v>Кировэнергосбыт</v>
          </cell>
        </row>
        <row r="428">
          <cell r="C428" t="str">
            <v>Удмуртская энергосбытовая компания</v>
          </cell>
        </row>
        <row r="429">
          <cell r="C429" t="str">
            <v>ТГК-6</v>
          </cell>
        </row>
        <row r="430">
          <cell r="C430" t="str">
            <v>Ивановская энергосбытовая компания</v>
          </cell>
        </row>
        <row r="431">
          <cell r="C431" t="str">
            <v>Владимирская энергосбытовая компания</v>
          </cell>
        </row>
        <row r="432">
          <cell r="C432" t="str">
            <v>Пензенская энергосбытовая компания</v>
          </cell>
        </row>
        <row r="433">
          <cell r="C433" t="str">
            <v>Энергосбыт Нижновэнерго</v>
          </cell>
        </row>
        <row r="434">
          <cell r="C434" t="str">
            <v>Энергосбыт Мордовэнерго</v>
          </cell>
        </row>
        <row r="435">
          <cell r="C435" t="str">
            <v>ТГК-8</v>
          </cell>
        </row>
        <row r="436">
          <cell r="C436" t="str">
            <v>Энергосбыт Ростовэнерго</v>
          </cell>
        </row>
        <row r="437">
          <cell r="C437" t="str">
            <v>ТГК-9</v>
          </cell>
        </row>
        <row r="438">
          <cell r="C438" t="str">
            <v>Свердловэнергосбыт</v>
          </cell>
        </row>
        <row r="439">
          <cell r="C439" t="str">
            <v>Энергосбыт Комиэнерго (?)</v>
          </cell>
        </row>
        <row r="440">
          <cell r="C440" t="str">
            <v>Пермская энергетическая сбытовая компания</v>
          </cell>
        </row>
        <row r="441">
          <cell r="C441" t="str">
            <v>Энергоремонт</v>
          </cell>
        </row>
        <row r="442">
          <cell r="C442" t="str">
            <v>ТГК-6</v>
          </cell>
        </row>
        <row r="443">
          <cell r="C443" t="str">
            <v>Ремонтный центр Нижновэнерго</v>
          </cell>
        </row>
        <row r="444">
          <cell r="C444" t="str">
            <v>Пензенская энергоремонтная компания</v>
          </cell>
        </row>
        <row r="445">
          <cell r="C445" t="str">
            <v>ТГК-9</v>
          </cell>
        </row>
        <row r="446">
          <cell r="C446" t="str">
            <v>Ремонтный центр Свердловэнерго 1</v>
          </cell>
        </row>
        <row r="447">
          <cell r="C447" t="str">
            <v>Ремонтный центр Свердловэнерго 2</v>
          </cell>
        </row>
        <row r="448">
          <cell r="C448" t="str">
            <v>Пермэнергоремонт</v>
          </cell>
        </row>
        <row r="449">
          <cell r="C449" t="str">
            <v>Пермэнергоспецремонт</v>
          </cell>
        </row>
        <row r="450">
          <cell r="C450" t="str">
            <v>ТГК-8</v>
          </cell>
        </row>
        <row r="451">
          <cell r="C451" t="str">
            <v>Ростовэнергоспецремонт</v>
          </cell>
        </row>
        <row r="452">
          <cell r="C452" t="str">
            <v>РКС</v>
          </cell>
        </row>
        <row r="453">
          <cell r="C453" t="str">
            <v>Федеральный центр продаж</v>
          </cell>
        </row>
        <row r="454">
          <cell r="C454" t="str">
            <v>Мультиэнергетический бизнес (до 1 июля)</v>
          </cell>
          <cell r="E454">
            <v>0</v>
          </cell>
          <cell r="F454">
            <v>5000000</v>
          </cell>
          <cell r="G454">
            <v>0</v>
          </cell>
          <cell r="H454">
            <v>5000000</v>
          </cell>
        </row>
        <row r="455">
          <cell r="C455" t="str">
            <v>Энергетическое строительство</v>
          </cell>
        </row>
        <row r="456">
          <cell r="C456" t="str">
            <v>ОАО "Востоксибэлектросетьстрой"</v>
          </cell>
        </row>
        <row r="457">
          <cell r="C457" t="str">
            <v>ОАО "Запсибэлектросетьстрой"</v>
          </cell>
        </row>
        <row r="458">
          <cell r="C458" t="str">
            <v>ОАО "Сибэлектросетьстрой"</v>
          </cell>
        </row>
        <row r="459">
          <cell r="C459" t="str">
            <v>ОАО "Ноябрьскэлектросетьстрой"</v>
          </cell>
        </row>
        <row r="460">
          <cell r="C460" t="str">
            <v>ГазХолдинг</v>
          </cell>
        </row>
        <row r="461">
          <cell r="C461" t="str">
            <v>Екатеринбург</v>
          </cell>
        </row>
        <row r="462">
          <cell r="C462" t="str">
            <v>Иркутск</v>
          </cell>
        </row>
        <row r="463">
          <cell r="C463" t="str">
            <v>Чита</v>
          </cell>
        </row>
        <row r="464">
          <cell r="C464" t="str">
            <v>Новосибирск</v>
          </cell>
        </row>
        <row r="465">
          <cell r="C465" t="str">
            <v>Челябинск</v>
          </cell>
        </row>
        <row r="466">
          <cell r="C466" t="str">
            <v>Развитие</v>
          </cell>
        </row>
        <row r="467">
          <cell r="C467" t="str">
            <v>Приобретение ОС и НМА (более 10 тыс. долл.)</v>
          </cell>
          <cell r="E467">
            <v>12000</v>
          </cell>
          <cell r="F467">
            <v>12000</v>
          </cell>
          <cell r="G467">
            <v>0</v>
          </cell>
          <cell r="H467">
            <v>24000</v>
          </cell>
        </row>
        <row r="468">
          <cell r="C468" t="str">
            <v>SHARP 4 этаж (ксерокс)</v>
          </cell>
          <cell r="E468">
            <v>0</v>
          </cell>
          <cell r="F468">
            <v>12000</v>
          </cell>
          <cell r="G468">
            <v>0</v>
          </cell>
          <cell r="H468">
            <v>12000</v>
          </cell>
        </row>
        <row r="469">
          <cell r="C469" t="str">
            <v>Сервер Почтовый (DMZ)</v>
          </cell>
          <cell r="E469">
            <v>12000</v>
          </cell>
          <cell r="F469">
            <v>0</v>
          </cell>
          <cell r="G469">
            <v>0</v>
          </cell>
          <cell r="H469">
            <v>12000</v>
          </cell>
        </row>
        <row r="470">
          <cell r="C470" t="str">
            <v>Прямые Административно-инвестиционные расходы, связанные с управлением активами</v>
          </cell>
          <cell r="E470">
            <v>80393.944827586209</v>
          </cell>
          <cell r="F470">
            <v>65078.551724137928</v>
          </cell>
          <cell r="G470">
            <v>90596.758620689652</v>
          </cell>
          <cell r="H470">
            <v>236069.2551724138</v>
          </cell>
        </row>
        <row r="471">
          <cell r="C471" t="str">
            <v>Командировочные</v>
          </cell>
          <cell r="E471">
            <v>7401.3448275862065</v>
          </cell>
          <cell r="F471">
            <v>11478.551724137931</v>
          </cell>
          <cell r="G471">
            <v>11259.758620689656</v>
          </cell>
          <cell r="H471">
            <v>30139.655172413793</v>
          </cell>
        </row>
        <row r="472">
          <cell r="C472" t="str">
            <v>Билеты</v>
          </cell>
          <cell r="E472">
            <v>4449</v>
          </cell>
          <cell r="F472">
            <v>6792</v>
          </cell>
          <cell r="G472">
            <v>6863</v>
          </cell>
          <cell r="H472">
            <v>18104</v>
          </cell>
        </row>
        <row r="473">
          <cell r="C473" t="str">
            <v>Суточные</v>
          </cell>
          <cell r="E473">
            <v>472.34482758620697</v>
          </cell>
          <cell r="F473">
            <v>766.55172413793105</v>
          </cell>
          <cell r="G473">
            <v>716.75862068965523</v>
          </cell>
          <cell r="H473">
            <v>1955.6551724137935</v>
          </cell>
        </row>
        <row r="474">
          <cell r="C474" t="str">
            <v>Проживание</v>
          </cell>
          <cell r="E474">
            <v>2480</v>
          </cell>
          <cell r="F474">
            <v>3920</v>
          </cell>
          <cell r="G474">
            <v>3680</v>
          </cell>
          <cell r="H474">
            <v>10080</v>
          </cell>
        </row>
        <row r="475">
          <cell r="C475" t="str">
            <v>Представительские</v>
          </cell>
        </row>
        <row r="476">
          <cell r="C476" t="str">
            <v>Представительские</v>
          </cell>
        </row>
        <row r="477">
          <cell r="C477" t="str">
            <v>Расходы на консалтинг, аудит</v>
          </cell>
          <cell r="E477">
            <v>64392.6</v>
          </cell>
          <cell r="F477">
            <v>45000</v>
          </cell>
          <cell r="G477">
            <v>70737</v>
          </cell>
          <cell r="H477">
            <v>180129.6</v>
          </cell>
        </row>
        <row r="478">
          <cell r="C478" t="str">
            <v>Консалтинг</v>
          </cell>
          <cell r="E478">
            <v>53392.6</v>
          </cell>
          <cell r="F478">
            <v>44000</v>
          </cell>
          <cell r="G478">
            <v>57537</v>
          </cell>
          <cell r="H478">
            <v>154929.60000000001</v>
          </cell>
        </row>
        <row r="479">
          <cell r="C479" t="str">
            <v>Расходы на поддержку решений</v>
          </cell>
          <cell r="E479">
            <v>11000</v>
          </cell>
          <cell r="F479">
            <v>1000</v>
          </cell>
          <cell r="G479">
            <v>13200</v>
          </cell>
          <cell r="H479">
            <v>25200</v>
          </cell>
        </row>
        <row r="480">
          <cell r="C480" t="str">
            <v>Прочие консультационные расходы</v>
          </cell>
        </row>
        <row r="481">
          <cell r="C481" t="str">
            <v>Расходы на юридическое сопровождение</v>
          </cell>
        </row>
        <row r="482">
          <cell r="C482" t="str">
            <v>Юридические услуги</v>
          </cell>
        </row>
        <row r="483">
          <cell r="C483" t="str">
            <v>Судебные издержки</v>
          </cell>
        </row>
        <row r="484">
          <cell r="C484" t="str">
            <v>Расходы на PR и маркетинг</v>
          </cell>
          <cell r="E484">
            <v>2000</v>
          </cell>
          <cell r="F484">
            <v>2000</v>
          </cell>
          <cell r="G484">
            <v>2000</v>
          </cell>
          <cell r="H484">
            <v>6000</v>
          </cell>
        </row>
        <row r="485">
          <cell r="C485" t="str">
            <v>GR-расходы</v>
          </cell>
        </row>
        <row r="486">
          <cell r="C486" t="str">
            <v>PR-мероприятия</v>
          </cell>
          <cell r="E486">
            <v>2000</v>
          </cell>
          <cell r="F486">
            <v>2000</v>
          </cell>
          <cell r="G486">
            <v>2000</v>
          </cell>
          <cell r="H486">
            <v>6000</v>
          </cell>
        </row>
        <row r="487">
          <cell r="C487" t="str">
            <v>Международные проекты и мероприятия</v>
          </cell>
        </row>
        <row r="488">
          <cell r="C488" t="str">
            <v>Прочие PR-расходы</v>
          </cell>
        </row>
        <row r="489">
          <cell r="C489" t="str">
            <v>Транзакционные расходы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C490" t="str">
            <v>Брокерские и депозитарные комиссии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C491" t="str">
            <v>Расходы на регистрацию</v>
          </cell>
        </row>
        <row r="492">
          <cell r="C492" t="str">
            <v>Расходы на инфраструктуру</v>
          </cell>
          <cell r="E492">
            <v>6600</v>
          </cell>
          <cell r="F492">
            <v>6600</v>
          </cell>
          <cell r="G492">
            <v>6600</v>
          </cell>
          <cell r="H492">
            <v>19800</v>
          </cell>
        </row>
        <row r="493">
          <cell r="C493" t="str">
            <v>Депозитарные расходы</v>
          </cell>
          <cell r="E493">
            <v>2000</v>
          </cell>
          <cell r="F493">
            <v>2000</v>
          </cell>
          <cell r="G493">
            <v>2000</v>
          </cell>
          <cell r="H493">
            <v>6000</v>
          </cell>
        </row>
        <row r="494">
          <cell r="C494" t="str">
            <v>Юридические услуги</v>
          </cell>
          <cell r="E494">
            <v>4600</v>
          </cell>
          <cell r="F494">
            <v>4600</v>
          </cell>
          <cell r="G494">
            <v>4600</v>
          </cell>
          <cell r="H494">
            <v>13800</v>
          </cell>
        </row>
        <row r="495">
          <cell r="C495" t="str">
            <v>Сервисные комиссии</v>
          </cell>
        </row>
        <row r="496">
          <cell r="C496" t="str">
            <v>Прочие расходы</v>
          </cell>
        </row>
        <row r="497">
          <cell r="C497" t="str">
            <v>Прочие расходы</v>
          </cell>
        </row>
        <row r="498">
          <cell r="C498" t="str">
            <v>Прочие административно-инвестиционные расходы</v>
          </cell>
          <cell r="E498">
            <v>100000</v>
          </cell>
          <cell r="F498">
            <v>100000</v>
          </cell>
          <cell r="G498">
            <v>160000</v>
          </cell>
          <cell r="H498">
            <v>360000</v>
          </cell>
        </row>
        <row r="499">
          <cell r="C499" t="str">
            <v>Консалтинг (Юникон)</v>
          </cell>
          <cell r="E499">
            <v>100000</v>
          </cell>
          <cell r="F499">
            <v>100000</v>
          </cell>
          <cell r="G499">
            <v>100000</v>
          </cell>
          <cell r="H499">
            <v>300000</v>
          </cell>
        </row>
        <row r="500">
          <cell r="C500" t="str">
            <v>Бюджетирование</v>
          </cell>
          <cell r="E500">
            <v>0</v>
          </cell>
          <cell r="F500">
            <v>0</v>
          </cell>
          <cell r="G500">
            <v>60000</v>
          </cell>
          <cell r="H500">
            <v>60000</v>
          </cell>
        </row>
        <row r="501">
          <cell r="C501" t="str">
            <v>Взнос в уставный капитал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Прил 2.2 ОХР"/>
      <sheetName val="Прил 2.3 Прочие"/>
      <sheetName val="Прил 3.1 Сбыт"/>
      <sheetName val="канц тов"/>
      <sheetName val="команд"/>
      <sheetName val="Прил 3.2 Проч.цех."/>
      <sheetName val="ремонт зданий"/>
      <sheetName val="программа произв. контр."/>
      <sheetName val="Прил 5.2 Трансп"/>
      <sheetName val="Прил 6.3 Материалы"/>
      <sheetName val="Прил 7.1 Спецодежда"/>
      <sheetName val="вода спец.пит 08"/>
      <sheetName val="вода спец пит 09"/>
      <sheetName val="Прил 7.2 Химреагент"/>
      <sheetName val="Прил 7.3 Вспом."/>
      <sheetName val="Прил 11.2 Аренда"/>
      <sheetName val="8.2 ППП 09"/>
      <sheetName val="Прил 8.2 Числ. ППП 08"/>
      <sheetName val="8.2 08 АУП"/>
      <sheetName val="8.2 09 АУП"/>
      <sheetName val="база водн нал "/>
      <sheetName val="водн налог 08"/>
      <sheetName val="водн нал 09"/>
      <sheetName val="Анкета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H7">
            <v>1</v>
          </cell>
        </row>
        <row r="12">
          <cell r="H12">
            <v>2</v>
          </cell>
        </row>
        <row r="16">
          <cell r="H16">
            <v>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факт"/>
      <sheetName val="ПФ-0.2"/>
      <sheetName val="ПФ-0.3"/>
      <sheetName val="ПФ-0.4"/>
      <sheetName val="ПФ-0.5"/>
      <sheetName val="ПФЭ-0.5"/>
      <sheetName val="ПФВ-0.5"/>
      <sheetName val="ПФЭ-06"/>
      <sheetName val="ПФТ-06"/>
      <sheetName val="ПФВ-0.6"/>
      <sheetName val="ПФ-0.7"/>
      <sheetName val="ПФ-0.8.1"/>
      <sheetName val="ПФ-0.8.2"/>
      <sheetName val="ПФ-0.9.1"/>
      <sheetName val="ПФ-0.9.2"/>
      <sheetName val="ПФ-0.9.3"/>
      <sheetName val="ПФТ-1.1"/>
      <sheetName val="ПФТ-1.2"/>
      <sheetName val="ПФТ-1.3"/>
      <sheetName val="ПФВ-1.1"/>
      <sheetName val="ПФВ-1.2"/>
      <sheetName val="ПФ-2.1"/>
      <sheetName val="ПФ-2.2"/>
      <sheetName val="ПФ-2.3"/>
      <sheetName val="ПФ-3.1"/>
      <sheetName val="ПФ-3.2"/>
      <sheetName val="ПФ-3.3"/>
      <sheetName val="ПФ-4.1"/>
      <sheetName val="ПФТ-5.1"/>
      <sheetName val="ПФТ-5.2"/>
      <sheetName val="ПФТ-5.3"/>
      <sheetName val="ПФТ-5.4"/>
      <sheetName val="ПФТ-5.5"/>
      <sheetName val="ПФТ-5.6"/>
      <sheetName val="ПФЭ-5.7"/>
      <sheetName val="ПЗ (затраты)"/>
      <sheetName val=" ПЗ (работ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1">
          <cell r="D71" t="str">
            <v>Да</v>
          </cell>
          <cell r="E71" t="str">
            <v>Нет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_новая"/>
      <sheetName val="Лист1"/>
      <sheetName val="ДЗ"/>
      <sheetName val="КЗ"/>
      <sheetName val="ДинамикеДЗ"/>
      <sheetName val="ДинамикаКЗ"/>
      <sheetName val="меропр_ДЗ"/>
      <sheetName val="меропр_КЗ"/>
      <sheetName val="отч_мер_ДЗ"/>
      <sheetName val="отч_мер_КЗ"/>
    </sheetNames>
    <sheetDataSet>
      <sheetData sheetId="0" refreshError="1"/>
      <sheetData sheetId="1" refreshError="1">
        <row r="38">
          <cell r="A38">
            <v>38353</v>
          </cell>
          <cell r="B38">
            <v>1</v>
          </cell>
        </row>
        <row r="39">
          <cell r="A39">
            <v>38384</v>
          </cell>
          <cell r="B39">
            <v>2</v>
          </cell>
        </row>
        <row r="40">
          <cell r="A40">
            <v>38412</v>
          </cell>
          <cell r="B40">
            <v>3</v>
          </cell>
        </row>
        <row r="41">
          <cell r="A41">
            <v>38443</v>
          </cell>
          <cell r="B41">
            <v>4</v>
          </cell>
        </row>
        <row r="42">
          <cell r="A42">
            <v>38473</v>
          </cell>
          <cell r="B42">
            <v>5</v>
          </cell>
        </row>
        <row r="43">
          <cell r="A43">
            <v>38504</v>
          </cell>
        </row>
        <row r="44">
          <cell r="A44">
            <v>38534</v>
          </cell>
        </row>
        <row r="45">
          <cell r="A45">
            <v>38565</v>
          </cell>
        </row>
        <row r="46">
          <cell r="A46">
            <v>38596</v>
          </cell>
        </row>
        <row r="47">
          <cell r="A47">
            <v>38626</v>
          </cell>
        </row>
        <row r="48">
          <cell r="A48">
            <v>38657</v>
          </cell>
        </row>
        <row r="49">
          <cell r="A49">
            <v>38687</v>
          </cell>
        </row>
        <row r="50">
          <cell r="A50">
            <v>38718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по статьям(транспорт)"/>
      <sheetName val="Смета затрат транспорта"/>
      <sheetName val="ГСМ (транспорт)"/>
      <sheetName val="Распределение  машиночасов"/>
      <sheetName val="сбыт 2008"/>
      <sheetName val="общ 2008"/>
      <sheetName val="план эл-э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Анкета"/>
      <sheetName val="параметры"/>
      <sheetName val="1.15 без пароля (3)"/>
      <sheetName val="1.15 без пароля (2)"/>
      <sheetName val="1.15 без пароля"/>
      <sheetName val="1.21 "/>
      <sheetName val="Прил 2 к 1.21"/>
      <sheetName val="6 к 1.15"/>
      <sheetName val="спецодежда"/>
      <sheetName val="8 к 1.15 без пароля"/>
      <sheetName val="7 к 1.15"/>
      <sheetName val="5.1 к 1.15 без пароля"/>
      <sheetName val="Т 1.16"/>
      <sheetName val="1 к 1.15_2012 год"/>
      <sheetName val="1 к 1.15_2013 год"/>
      <sheetName val="1 к 1.15_2014 год"/>
      <sheetName val="2 к 1.15"/>
      <sheetName val="4.2. к 1.15_2012 год"/>
      <sheetName val="4.2. к 1.15_2013 год"/>
      <sheetName val="4.2. к 1.15_2014 год"/>
      <sheetName val="4.1. к 1.15"/>
      <sheetName val="П 1.17"/>
      <sheetName val="Прил 2 к 1.17"/>
      <sheetName val="Аренда на 01.04.11"/>
      <sheetName val="17 свернутая"/>
      <sheetName val="1 к 1.17 без пароля"/>
      <sheetName val="Р 2.1."/>
      <sheetName val="Р 2.2."/>
      <sheetName val="распределение 26"/>
      <sheetName val="распределение 23,25"/>
      <sheetName val="Коммунальные 25 сч"/>
      <sheetName val="Коммунальные 26 сч"/>
      <sheetName val="Комуслуги всего"/>
      <sheetName val="свод АТС"/>
      <sheetName val="свод 25 счета укрупненно"/>
      <sheetName val="23 АТС для тарифа"/>
      <sheetName val="23 ПРБ для тарифа "/>
      <sheetName val="23 РСУ для тарифа"/>
      <sheetName val="26 счет для тарифа"/>
      <sheetName val="Лист1"/>
      <sheetName val="ПФВ-0.5"/>
    </sheetNames>
    <sheetDataSet>
      <sheetData sheetId="0"/>
      <sheetData sheetId="1"/>
      <sheetData sheetId="2">
        <row r="5">
          <cell r="C5">
            <v>2013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Нормы расхода  ГСМ старые с пре"/>
      <sheetName val="2011 новые нормы"/>
      <sheetName val="2010 факт ГСМ"/>
      <sheetName val="Котлонадзор, Ремкранмонтаж"/>
      <sheetName val="ГСМ литры  НОВЫЙ"/>
      <sheetName val="масла литры, деньги НОВЫЙ"/>
      <sheetName val="налог,страх НОВЫЙ"/>
      <sheetName val="ГСМ, масла деньги СВОД"/>
      <sheetName val="СВОД ГСМ, масла 2011-2012"/>
      <sheetName val="Механизмы"/>
      <sheetName val="СВОД маш и оборуд 1С"/>
      <sheetName val="СВОД трансп ср 1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1.15 без пароля"/>
      <sheetName val="1.21 "/>
      <sheetName val="Прил 2 к 1.21"/>
      <sheetName val="6 к 1.15"/>
      <sheetName val="7 к 1.15"/>
      <sheetName val="8 к 1.15 без пароля"/>
      <sheetName val="Т 1.16"/>
      <sheetName val="1 к 1.15_2012 год"/>
      <sheetName val="1 к 1.15_2013 год"/>
      <sheetName val="1 к 1.15_2014 год"/>
      <sheetName val="2 к 1.15"/>
      <sheetName val="4.2. к 1.15_2012 год"/>
      <sheetName val="4.2. к 1.15_2013 год"/>
      <sheetName val="4.3. к 1.15_2014 год"/>
      <sheetName val="4.1. к 1.15"/>
      <sheetName val="5.1 к 1.15 без пароля"/>
      <sheetName val="П 1.17"/>
      <sheetName val="Прил 2 к 1.17"/>
      <sheetName val="Аренда на 01.04.11"/>
      <sheetName val="17 свернутая"/>
      <sheetName val="1 к 1.17 без пароля"/>
      <sheetName val="Р 2.1."/>
      <sheetName val="Р 2.2."/>
      <sheetName val="распределение 26"/>
      <sheetName val="распределение 23,25"/>
      <sheetName val="Коммунальные 25 сч"/>
      <sheetName val="Коммунальные 26 сч"/>
      <sheetName val="Комуслуги всего"/>
      <sheetName val="свод АТС"/>
      <sheetName val="свод 25 счета укрупненно"/>
      <sheetName val="23 АТС для тарифа"/>
      <sheetName val="23 ПРБ для тарифа "/>
      <sheetName val="23 РСУ для тарифа"/>
      <sheetName val="26 счет для тарифа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БДР"/>
      <sheetName val="титул БДДС"/>
      <sheetName val="титул ПБ"/>
      <sheetName val="ЭП-01"/>
      <sheetName val="ЭП-02"/>
      <sheetName val="ЭП-03"/>
      <sheetName val="ЭП-04 янв"/>
      <sheetName val="ЭП-04 фев"/>
      <sheetName val="ЭП-04 мар"/>
      <sheetName val="ЭП-04 1кв"/>
      <sheetName val="ЭП-04 апр"/>
      <sheetName val="ЭП-04 май"/>
      <sheetName val="ЭП-04 июн"/>
      <sheetName val="ЭП-04 2кв"/>
      <sheetName val="ЭП-04 июл"/>
      <sheetName val="ЭП-04 авг"/>
      <sheetName val="ЭП-04 сен"/>
      <sheetName val="ЭП-04 3кв"/>
      <sheetName val="ЭП-04 окт"/>
      <sheetName val="ЭП-04 ноя"/>
      <sheetName val="ЭП-04 дек"/>
      <sheetName val="ЭП-04 4кв"/>
      <sheetName val="ЭП-04год"/>
      <sheetName val="ЭП-05 янв"/>
      <sheetName val="ЭП-05 фев"/>
      <sheetName val="ЭП-05 мар"/>
      <sheetName val="ЭП-05 1кв"/>
      <sheetName val="ЭП-05 апр"/>
      <sheetName val="ЭП-05 май"/>
      <sheetName val="ЭП-05 июн"/>
      <sheetName val="ЭП-05 2кв"/>
      <sheetName val="ЭП-05 июл"/>
      <sheetName val="ЭП-05 авг"/>
      <sheetName val="ЭП-05 сен"/>
      <sheetName val="ЭП-05 3кв"/>
      <sheetName val="ЭП-05 окт"/>
      <sheetName val="ЭП-05 ноя"/>
      <sheetName val="ЭП-05 дек"/>
      <sheetName val="ЭП-05 4кв"/>
      <sheetName val="ЭП-05год"/>
      <sheetName val="ЭП-06"/>
      <sheetName val="ЭП-07"/>
      <sheetName val="ЭП-10 янв"/>
      <sheetName val="ЭП-10 фев"/>
      <sheetName val="ЭП-10 мар"/>
      <sheetName val="ЭП-10 1кв"/>
      <sheetName val="ЭП-10 апр"/>
      <sheetName val="ЭП-10 май"/>
      <sheetName val="ЭП-10 июн"/>
      <sheetName val="ЭП-10 2кв"/>
      <sheetName val="ЭП-10 июл"/>
      <sheetName val="ЭП-10 авг"/>
      <sheetName val="ЭП-10 сен"/>
      <sheetName val="ЭП-10 3кв"/>
      <sheetName val="ЭП-10 окт"/>
      <sheetName val="ЭП-10 ноя"/>
      <sheetName val="ЭП-10 дек"/>
      <sheetName val="ЭП-10 4кв"/>
      <sheetName val="ЭП-10 год"/>
      <sheetName val="ЭП-11"/>
      <sheetName val="ЛПОСВ"/>
      <sheetName val="ОСВ"/>
      <sheetName val="БП"/>
      <sheetName val="БПК"/>
      <sheetName val="ФП-01-год"/>
      <sheetName val="ФП-01-1кв"/>
      <sheetName val="ФП-01-2кв"/>
      <sheetName val="ФП-01-3кв"/>
      <sheetName val="ФП-01-4кв"/>
      <sheetName val="ФП-03мес"/>
      <sheetName val="ФП-04мес"/>
      <sheetName val="ФП-02"/>
      <sheetName val="ФП-03"/>
      <sheetName val="ФП-04"/>
      <sheetName val="параметры"/>
      <sheetName val="ПФВ-0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онения"/>
      <sheetName val="смета прибыли"/>
      <sheetName val="смета затрат"/>
      <sheetName val="СВОД"/>
      <sheetName val="ДПН-отток"/>
      <sheetName val="ДПН-приток"/>
      <sheetName val="СВОД-приток 1кв"/>
      <sheetName val="Отклонения ДПН"/>
      <sheetName val="СВОД-отток 1кв"/>
      <sheetName val="Приток- Расшифровка"/>
      <sheetName val="Приобретение зем.участков"/>
      <sheetName val="землеустроительные работы"/>
      <sheetName val="арендная плата зданий и помещ"/>
      <sheetName val="арендная плата земли"/>
      <sheetName val="страхование имущества"/>
      <sheetName val="регистрация имущества"/>
      <sheetName val="тех. инвентаризация"/>
      <sheetName val="р-ды на управление капиталом"/>
      <sheetName val="Лист1"/>
      <sheetName val="параметры"/>
      <sheetName val="титул БД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С-44"/>
      <sheetName val="УС-45"/>
      <sheetName val="УС-46"/>
      <sheetName val="УК-47"/>
      <sheetName val="УК48"/>
      <sheetName val="18"/>
      <sheetName val="19"/>
      <sheetName val="20 "/>
      <sheetName val="Оборудование_стоим"/>
      <sheetName val="параметры"/>
      <sheetName val="титул БД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Макро"/>
      <sheetName val="ИТОГИ  по Н,Р,Э,Q"/>
      <sheetName val="июнь9"/>
      <sheetName val="ГоГРЭС"/>
      <sheetName val="УЗ-22(2002)"/>
      <sheetName val="УЗ-21(1кв.) (2)"/>
      <sheetName val="УЗ-21(2002)"/>
      <sheetName val="УЗ-22(3кв.) (2)"/>
      <sheetName val="Производство электроэнергии"/>
      <sheetName val="эл ст"/>
      <sheetName val="Справочники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10"/>
      <sheetName val="11"/>
      <sheetName val="14"/>
      <sheetName val="16"/>
      <sheetName val="18"/>
      <sheetName val="19"/>
      <sheetName val="22"/>
      <sheetName val="25"/>
      <sheetName val="0"/>
      <sheetName val="1"/>
      <sheetName val="12"/>
      <sheetName val="15"/>
      <sheetName val="17.1"/>
      <sheetName val="17"/>
      <sheetName val="20"/>
      <sheetName val="21"/>
      <sheetName val="23"/>
      <sheetName val="24.1"/>
      <sheetName val="24"/>
      <sheetName val="26"/>
      <sheetName val="28"/>
      <sheetName val="29"/>
      <sheetName val="30"/>
      <sheetName val="4"/>
      <sheetName val="6"/>
      <sheetName val="7"/>
      <sheetName val="8"/>
      <sheetName val="9"/>
      <sheetName val="Заголовок"/>
      <sheetName val="Закупки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1.1"/>
      <sheetName val="1.2"/>
      <sheetName val="18.2"/>
      <sheetName val="2.2"/>
      <sheetName val="20.1"/>
      <sheetName val="21.3"/>
      <sheetName val="25.1"/>
      <sheetName val="28.1"/>
      <sheetName val="28.2"/>
      <sheetName val="3"/>
      <sheetName val="5"/>
      <sheetName val="P2.1"/>
      <sheetName val="P2.2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обслуживание"/>
      <sheetName val="Приложение 2.1"/>
      <sheetName val="1.11"/>
      <sheetName val="СписочнаяЧисленность"/>
      <sheetName val="Temp_TOV"/>
      <sheetName val="ф.2 за 4 кв.2005"/>
      <sheetName val="БФ-2-8-П"/>
      <sheetName val="FEK 2002.Н"/>
      <sheetName val="Титульный лист С-П"/>
      <sheetName val="ФИНПЛАН"/>
      <sheetName val="2002(v1)"/>
      <sheetName val="13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расчет тарифов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sapactivexlhiddensheet"/>
      <sheetName val="Настр"/>
      <sheetName val="Cover"/>
      <sheetName val="CTN"/>
      <sheetName val="TC"/>
      <sheetName val="Data"/>
      <sheetName val="FES"/>
      <sheetName val="расшифровка"/>
      <sheetName val="Лист1"/>
      <sheetName val="Тарифы _ЗН"/>
      <sheetName val="Тарифы _СК"/>
      <sheetName val="исходные данные"/>
      <sheetName val="Исходные"/>
      <sheetName val="Номенклатура"/>
      <sheetName val="Внеш Совме"/>
      <sheetName val="свод"/>
      <sheetName val="продВ(I)"/>
      <sheetName val="У-Алд_наслегаХранение"/>
      <sheetName val="РСД ИА "/>
      <sheetName val="t_настройки"/>
      <sheetName val="Проценты"/>
      <sheetName val="1.19.1 произв тэ"/>
      <sheetName val="План Газпрома"/>
      <sheetName val="01-02 (БДиР Общества)"/>
      <sheetName val="AddList"/>
      <sheetName val="AddList "/>
      <sheetName val="TEHSHEET"/>
      <sheetName val="Стоимость ЭЭ"/>
      <sheetName val="Standard"/>
      <sheetName val="Pricelist"/>
      <sheetName val="Контрагенты"/>
      <sheetName val="Расчёт НВВ по RAB"/>
      <sheetName val="ОХЗ КТС"/>
      <sheetName val="EKDEB90"/>
      <sheetName val="Закупки центр"/>
      <sheetName val="УЗ-21(2002):УЗ-22(3кв.) (2)"/>
      <sheetName val="Стр1"/>
      <sheetName val="Список"/>
      <sheetName val="регионы"/>
      <sheetName val="sverxtip"/>
      <sheetName val="на 1 тут"/>
      <sheetName val="БФ-2-13-П"/>
      <sheetName val="лист"/>
      <sheetName val="навигация"/>
      <sheetName val="т3"/>
      <sheetName val="Договоры"/>
      <sheetName val="ОПФ"/>
      <sheetName val="ДДС_Статьи"/>
      <sheetName val="коэфф"/>
      <sheetName val="Свод__табл_4"/>
      <sheetName val="Отпуск_ээ4"/>
      <sheetName val="Вспом__мат-лы4"/>
      <sheetName val="Прочие_затраты4"/>
      <sheetName val="ИТОГИ__по_Н,Р,Э,Q4"/>
      <sheetName val="эл_ст4"/>
      <sheetName val="Производство_электроэнергии4"/>
      <sheetName val="Balance_Sheet4"/>
      <sheetName val="Калькуляция_кв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18_24"/>
      <sheetName val="2_24"/>
      <sheetName val="20_14"/>
      <sheetName val="21_34"/>
      <sheetName val="24_14"/>
      <sheetName val="25_14"/>
      <sheetName val="28_14"/>
      <sheetName val="28_24"/>
      <sheetName val="P2_14"/>
      <sheetName val="P2_24"/>
      <sheetName val="инвестиции_20074"/>
      <sheetName val="УЗ-21(1кв_)_(2)4"/>
      <sheetName val="УЗ-22(3кв_)_(2)4"/>
      <sheetName val="AddList_"/>
      <sheetName val="Приложение_13"/>
      <sheetName val="Титульный_лист_С-П3"/>
      <sheetName val="хар-ка_земли_1_3"/>
      <sheetName val="факт_2009_года3"/>
      <sheetName val="Факт_2010_года3"/>
      <sheetName val="План_на_2011_год3"/>
      <sheetName val="1_114"/>
      <sheetName val="ф_2_за_4_кв_20053"/>
      <sheetName val="FEK_2002_Н3"/>
      <sheetName val="Приложение_2_13"/>
      <sheetName val="жилой_фонд3"/>
      <sheetName val="17_13"/>
      <sheetName val="Услуги_ПХ3"/>
      <sheetName val="_накладные_расходы3"/>
      <sheetName val="Ожид_ФР3"/>
      <sheetName val="Фин_план3"/>
      <sheetName val="Исходные_данные_и_тариф_ЭЛЕКТР"/>
      <sheetName val="Справочник_затрат_СБ"/>
      <sheetName val="Коды_статей"/>
      <sheetName val="1_19_1_произв_тэ"/>
      <sheetName val="расчет_тарифов"/>
      <sheetName val="Внеш_Совме"/>
      <sheetName val="сценарные условия ОГК"/>
      <sheetName val="Титульный"/>
      <sheetName val="баланс энергии"/>
      <sheetName val="ремонты 2010"/>
      <sheetName val="общеэксплуатационные"/>
      <sheetName val="п.1.20. расшифровка квл 2010"/>
      <sheetName val="соц характер"/>
      <sheetName val="баланс мощности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  <sheetName val="Свод__табл_5"/>
      <sheetName val="Отпуск_ээ5"/>
      <sheetName val="Вспом__мат-лы5"/>
      <sheetName val="Прочие_затраты5"/>
      <sheetName val="ИТОГИ__по_Н,Р,Э,Q5"/>
      <sheetName val="эл_ст5"/>
      <sheetName val="Производство_электроэнергии5"/>
      <sheetName val="Калькуляция_кв5"/>
      <sheetName val="Balance_Sheet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18_25"/>
      <sheetName val="2_25"/>
      <sheetName val="20_15"/>
      <sheetName val="21_35"/>
      <sheetName val="24_15"/>
      <sheetName val="25_15"/>
      <sheetName val="28_15"/>
      <sheetName val="28_25"/>
      <sheetName val="P2_15"/>
      <sheetName val="P2_25"/>
      <sheetName val="инвестиции_20075"/>
      <sheetName val="УЗ-21(1кв_)_(2)5"/>
      <sheetName val="УЗ-22(3кв_)_(2)5"/>
      <sheetName val="Приложение_14"/>
      <sheetName val="Титульный_лист_С-П4"/>
      <sheetName val="хар-ка_земли_1_4"/>
      <sheetName val="факт_2009_года4"/>
      <sheetName val="Факт_2010_года4"/>
      <sheetName val="План_на_2011_год4"/>
      <sheetName val="1_115"/>
      <sheetName val="ф_2_за_4_кв_20054"/>
      <sheetName val="FEK_2002_Н4"/>
      <sheetName val="Приложение_2_14"/>
      <sheetName val="жилой_фонд4"/>
      <sheetName val="17_14"/>
      <sheetName val="Услуги_ПХ4"/>
      <sheetName val="_накладные_расходы4"/>
      <sheetName val="Ожид_ФР4"/>
      <sheetName val="Фин_план4"/>
      <sheetName val="Исходные_данные_и_тариф_ЭЛЕКТР1"/>
      <sheetName val="Справочник_затрат_СБ1"/>
      <sheetName val="Коды_статей1"/>
      <sheetName val="исходные_данные1"/>
      <sheetName val="Тарифы__ЗН1"/>
      <sheetName val="Тарифы__СК1"/>
      <sheetName val="расчет_тарифов1"/>
      <sheetName val="РСД_ИА_1"/>
      <sheetName val="AddList_1"/>
      <sheetName val="1_19_1_произв_тэ1"/>
      <sheetName val="План_Газпрома1"/>
      <sheetName val="01-02_(БДиР_Общества)1"/>
      <sheetName val="Внеш_Совме1"/>
      <sheetName val="исходные_данные"/>
      <sheetName val="Тарифы__ЗН"/>
      <sheetName val="Тарифы__СК"/>
      <sheetName val="РСД_ИА_"/>
      <sheetName val="План_Газпрома"/>
      <sheetName val="01-02_(БДиР_Общества)"/>
      <sheetName val="Свод__табл_6"/>
      <sheetName val="Отпуск_ээ6"/>
      <sheetName val="Вспом__мат-лы6"/>
      <sheetName val="Прочие_затраты6"/>
      <sheetName val="ИТОГИ__по_Н,Р,Э,Q6"/>
      <sheetName val="эл_ст6"/>
      <sheetName val="Производство_электроэнергии6"/>
      <sheetName val="Калькуляция_кв6"/>
      <sheetName val="Balance_Sheet6"/>
      <sheetName val="18_16"/>
      <sheetName val="19_1_16"/>
      <sheetName val="19_1_26"/>
      <sheetName val="19_26"/>
      <sheetName val="2_16"/>
      <sheetName val="21_16"/>
      <sheetName val="21_2_16"/>
      <sheetName val="21_2_26"/>
      <sheetName val="21_46"/>
      <sheetName val="28_36"/>
      <sheetName val="1_16"/>
      <sheetName val="1_26"/>
      <sheetName val="18_26"/>
      <sheetName val="2_26"/>
      <sheetName val="20_16"/>
      <sheetName val="21_36"/>
      <sheetName val="24_16"/>
      <sheetName val="25_16"/>
      <sheetName val="28_16"/>
      <sheetName val="28_26"/>
      <sheetName val="P2_16"/>
      <sheetName val="P2_26"/>
      <sheetName val="инвестиции_20076"/>
      <sheetName val="УЗ-21(1кв_)_(2)6"/>
      <sheetName val="УЗ-22(3кв_)_(2)6"/>
      <sheetName val="Приложение_15"/>
      <sheetName val="Титульный_лист_С-П5"/>
      <sheetName val="хар-ка_земли_1_5"/>
      <sheetName val="факт_2009_года5"/>
      <sheetName val="Факт_2010_года5"/>
      <sheetName val="План_на_2011_год5"/>
      <sheetName val="1_116"/>
      <sheetName val="ф_2_за_4_кв_20055"/>
      <sheetName val="FEK_2002_Н5"/>
      <sheetName val="Приложение_2_15"/>
      <sheetName val="жилой_фонд5"/>
      <sheetName val="17_15"/>
      <sheetName val="Услуги_ПХ5"/>
      <sheetName val="_накладные_расходы5"/>
      <sheetName val="Ожид_ФР5"/>
      <sheetName val="Фин_план5"/>
      <sheetName val="Исходные_данные_и_тариф_ЭЛЕКТР2"/>
      <sheetName val="Справочник_затрат_СБ2"/>
      <sheetName val="Коды_статей2"/>
      <sheetName val="исходные_данные2"/>
      <sheetName val="Тарифы__ЗН2"/>
      <sheetName val="Тарифы__СК2"/>
      <sheetName val="расчет_тарифов2"/>
      <sheetName val="РСД_ИА_2"/>
      <sheetName val="AddList_2"/>
      <sheetName val="1_19_1_произв_тэ2"/>
      <sheetName val="План_Газпрома2"/>
      <sheetName val="01-02_(БДиР_Общества)2"/>
      <sheetName val="Внеш_Совме2"/>
      <sheetName val="содержание2"/>
      <sheetName val="Выгрузка"/>
      <sheetName val="Данные ОАО"/>
      <sheetName val="Прил1"/>
      <sheetName val="мониторинг"/>
    </sheetNames>
    <sheetDataSet>
      <sheetData sheetId="0">
        <row r="2">
          <cell r="A2">
            <v>1.0489999999999999</v>
          </cell>
        </row>
      </sheetData>
      <sheetData sheetId="1">
        <row r="2">
          <cell r="A2">
            <v>1.0489999999999999</v>
          </cell>
        </row>
      </sheetData>
      <sheetData sheetId="2">
        <row r="2">
          <cell r="A2">
            <v>1.0489999999999999</v>
          </cell>
        </row>
      </sheetData>
      <sheetData sheetId="3">
        <row r="2">
          <cell r="A2">
            <v>1.0489999999999999</v>
          </cell>
        </row>
      </sheetData>
      <sheetData sheetId="4">
        <row r="2">
          <cell r="A2">
            <v>1.0489999999999999</v>
          </cell>
        </row>
      </sheetData>
      <sheetData sheetId="5">
        <row r="2">
          <cell r="A2">
            <v>1.0489999999999999</v>
          </cell>
        </row>
      </sheetData>
      <sheetData sheetId="6">
        <row r="2">
          <cell r="A2">
            <v>1.0489999999999999</v>
          </cell>
        </row>
      </sheetData>
      <sheetData sheetId="7">
        <row r="2">
          <cell r="A2">
            <v>1.0489999999999999</v>
          </cell>
        </row>
      </sheetData>
      <sheetData sheetId="8">
        <row r="2">
          <cell r="A2">
            <v>1.0489999999999999</v>
          </cell>
        </row>
      </sheetData>
      <sheetData sheetId="9">
        <row r="2">
          <cell r="A2">
            <v>1.0489999999999999</v>
          </cell>
        </row>
      </sheetData>
      <sheetData sheetId="10">
        <row r="2">
          <cell r="A2">
            <v>1.0489999999999999</v>
          </cell>
        </row>
      </sheetData>
      <sheetData sheetId="11" refreshError="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 refreshError="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>
        <row r="2">
          <cell r="A2">
            <v>1.0489999999999999</v>
          </cell>
        </row>
      </sheetData>
      <sheetData sheetId="398">
        <row r="2">
          <cell r="A2">
            <v>1.0489999999999999</v>
          </cell>
        </row>
      </sheetData>
      <sheetData sheetId="399">
        <row r="2">
          <cell r="A2">
            <v>1.0489999999999999</v>
          </cell>
        </row>
      </sheetData>
      <sheetData sheetId="400">
        <row r="2">
          <cell r="A2">
            <v>1.0489999999999999</v>
          </cell>
        </row>
      </sheetData>
      <sheetData sheetId="401">
        <row r="2">
          <cell r="A2">
            <v>1.0489999999999999</v>
          </cell>
        </row>
      </sheetData>
      <sheetData sheetId="402">
        <row r="2">
          <cell r="A2">
            <v>1.0489999999999999</v>
          </cell>
        </row>
      </sheetData>
      <sheetData sheetId="403">
        <row r="2">
          <cell r="A2">
            <v>1.0489999999999999</v>
          </cell>
        </row>
      </sheetData>
      <sheetData sheetId="404">
        <row r="2">
          <cell r="A2">
            <v>1.0489999999999999</v>
          </cell>
        </row>
      </sheetData>
      <sheetData sheetId="405">
        <row r="2">
          <cell r="A2">
            <v>1.0489999999999999</v>
          </cell>
        </row>
      </sheetData>
      <sheetData sheetId="406">
        <row r="2">
          <cell r="A2">
            <v>1.0489999999999999</v>
          </cell>
        </row>
      </sheetData>
      <sheetData sheetId="407">
        <row r="2">
          <cell r="A2">
            <v>1.0489999999999999</v>
          </cell>
        </row>
      </sheetData>
      <sheetData sheetId="408">
        <row r="2">
          <cell r="A2">
            <v>1.0489999999999999</v>
          </cell>
        </row>
      </sheetData>
      <sheetData sheetId="409">
        <row r="2">
          <cell r="A2">
            <v>1.0489999999999999</v>
          </cell>
        </row>
      </sheetData>
      <sheetData sheetId="410">
        <row r="2">
          <cell r="A2">
            <v>1.0489999999999999</v>
          </cell>
        </row>
      </sheetData>
      <sheetData sheetId="411">
        <row r="2">
          <cell r="A2">
            <v>1.0489999999999999</v>
          </cell>
        </row>
      </sheetData>
      <sheetData sheetId="412">
        <row r="2">
          <cell r="A2">
            <v>1.0489999999999999</v>
          </cell>
        </row>
      </sheetData>
      <sheetData sheetId="413">
        <row r="2">
          <cell r="A2">
            <v>1.0489999999999999</v>
          </cell>
        </row>
      </sheetData>
      <sheetData sheetId="414">
        <row r="2">
          <cell r="A2">
            <v>1.0489999999999999</v>
          </cell>
        </row>
      </sheetData>
      <sheetData sheetId="415">
        <row r="2">
          <cell r="A2">
            <v>1.0489999999999999</v>
          </cell>
        </row>
      </sheetData>
      <sheetData sheetId="416">
        <row r="2">
          <cell r="A2">
            <v>1.0489999999999999</v>
          </cell>
        </row>
      </sheetData>
      <sheetData sheetId="417">
        <row r="2">
          <cell r="A2">
            <v>1.0489999999999999</v>
          </cell>
        </row>
      </sheetData>
      <sheetData sheetId="418">
        <row r="2">
          <cell r="A2">
            <v>1.0489999999999999</v>
          </cell>
        </row>
      </sheetData>
      <sheetData sheetId="419">
        <row r="2">
          <cell r="A2">
            <v>1.0489999999999999</v>
          </cell>
        </row>
      </sheetData>
      <sheetData sheetId="420">
        <row r="2">
          <cell r="A2">
            <v>1.0489999999999999</v>
          </cell>
        </row>
      </sheetData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/>
      <sheetData sheetId="473"/>
      <sheetData sheetId="474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/>
      <sheetData sheetId="510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(3)"/>
      <sheetName val="Лист1"/>
      <sheetName val="Лист2"/>
      <sheetName val="Лист3"/>
      <sheetName val="Макро"/>
      <sheetName val="июнь9"/>
      <sheetName val="Оборудование_стоим"/>
      <sheetName val="титул"/>
      <sheetName val="Лист5"/>
      <sheetName val="Материал"/>
      <sheetName val=""/>
      <sheetName val="постоянные затраты"/>
      <sheetName val="Лист13"/>
      <sheetName val="даты"/>
      <sheetName val="Анкета"/>
      <sheetName val="#REF!"/>
      <sheetName val="База_1"/>
      <sheetName val="Art&amp;Настраиваемый&amp;Custom&amp;Custom"/>
      <sheetName val="gs\kalinkaia\Application Data\_x0000_"/>
      <sheetName val="январь"/>
      <sheetName val="Прочие услуги"/>
      <sheetName val="Ḣ_x0004_ṑ"/>
      <sheetName val="_x0000_"/>
      <sheetName val="Списки"/>
      <sheetName val="имена"/>
      <sheetName val="Добыча-факт"/>
      <sheetName val="Книга2"/>
      <sheetName val="Киров"/>
      <sheetName val="БП"/>
      <sheetName val="БПК"/>
      <sheetName val="титул БДР"/>
      <sheetName val="титул БДДС"/>
      <sheetName val="титул ПБ"/>
      <sheetName val="ЭП01"/>
      <sheetName val="ЭП03"/>
      <sheetName val="ЭП02-1кв"/>
      <sheetName val="ЭП02-янв"/>
      <sheetName val="ЭП02-фев"/>
      <sheetName val="ЭП02-мар"/>
      <sheetName val="ЭП02-2кв"/>
      <sheetName val="ЭП02-3кв"/>
      <sheetName val="ЭП02-4кв"/>
      <sheetName val="ЭП02-год"/>
      <sheetName val="ЭП04-1кв"/>
      <sheetName val="ЭП04-янв"/>
      <sheetName val="ЭП04-фев"/>
      <sheetName val="ЭП04-мар"/>
      <sheetName val="ЭП04-2кв"/>
      <sheetName val="ЭП04-3кв"/>
      <sheetName val="ЭП04-4кв"/>
      <sheetName val="ЭП04-год"/>
      <sheetName val="ЭП05-1кв"/>
      <sheetName val="ЭП05-янв"/>
      <sheetName val="ЭП05-фев"/>
      <sheetName val="ЭП05-мар"/>
      <sheetName val="ЭП05-2кв"/>
      <sheetName val="ЭП05-3кв"/>
      <sheetName val="ЭП05-4кв"/>
      <sheetName val="ЭП05-год"/>
      <sheetName val="ЭП06-1кв"/>
      <sheetName val="ЭП06-янв"/>
      <sheetName val="ЭП06-фев"/>
      <sheetName val="ЭП06-мар"/>
      <sheetName val="ЭП06-2кв"/>
      <sheetName val="ЭП06-3кв"/>
      <sheetName val="ЭП06-4кв"/>
      <sheetName val="ЭП06-год"/>
      <sheetName val="ЭП07"/>
      <sheetName val="ЭП08-1кв"/>
      <sheetName val="ЭП08-янв"/>
      <sheetName val="ЭП08-фев"/>
      <sheetName val="ЭП08-мар"/>
      <sheetName val="ЭП08-2кв"/>
      <sheetName val="ЭП08-3кв"/>
      <sheetName val="ЭП08-4кв"/>
      <sheetName val="ЭП08-год"/>
      <sheetName val="ЭП09-1кв"/>
      <sheetName val="ЭП09-янв"/>
      <sheetName val="ЭП09-фев"/>
      <sheetName val="ЭП09-мар"/>
      <sheetName val="ЭП09-2кв"/>
      <sheetName val="ЭП09-3кв"/>
      <sheetName val="ЭП09-4кв"/>
      <sheetName val="ЭП09-год"/>
      <sheetName val="ЭП10"/>
      <sheetName val="ЭП11"/>
      <sheetName val="ЭП12"/>
      <sheetName val="ЭП13"/>
      <sheetName val="ЭП14"/>
      <sheetName val="ФЗП План"/>
      <sheetName val="ФП-01"/>
      <sheetName val="ФП-02-янв"/>
      <sheetName val="ФП-03"/>
      <sheetName val="ФП-03-1кв"/>
      <sheetName val="ФП-04"/>
      <sheetName val="ФП-04-1кв"/>
      <sheetName val="ФП-06-1кв"/>
      <sheetName val="ФП-06-янв"/>
      <sheetName val="ФП-06-фев"/>
      <sheetName val="ФП-06-мар"/>
      <sheetName val="ФП-06-2кв"/>
      <sheetName val="ФП-06-3кв"/>
      <sheetName val="ФП-06-4кв"/>
      <sheetName val="ФП-06-г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 Т, В, С"/>
      <sheetName val="Прил 6_3 материалы "/>
      <sheetName val="Прил 7.1 Спецодежда."/>
      <sheetName val="Прил 7.3 Вспом"/>
      <sheetName val="Прил 9.1 Эл.энергия"/>
      <sheetName val="Аренда ФАКТ"/>
      <sheetName val="Анкета и Приложения 2010НО"/>
      <sheetName val="Анкета"/>
      <sheetName val="Исходные данные "/>
      <sheetName val="Лист1"/>
      <sheetName val="СРС"/>
      <sheetName val="База_1"/>
      <sheetName val="Январь"/>
      <sheetName val="Лист2"/>
    </sheetNames>
    <sheetDataSet>
      <sheetData sheetId="0"/>
      <sheetData sheetId="1"/>
      <sheetData sheetId="2">
        <row r="30">
          <cell r="H30">
            <v>1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ление"/>
      <sheetName val="ИПЦ"/>
      <sheetName val="Смета"/>
      <sheetName val="Ф 2"/>
      <sheetName val="Кор2014"/>
      <sheetName val="Кор"/>
      <sheetName val="Таблица 1"/>
      <sheetName val="Таблица 2"/>
      <sheetName val="Таблица 3"/>
      <sheetName val="Таблица 4"/>
      <sheetName val="Таблица 5"/>
      <sheetName val="Таблица 6"/>
      <sheetName val="Таблица 7"/>
      <sheetName val="Таблица 8"/>
      <sheetName val="Таблица 9"/>
      <sheetName val="Выручка-потери"/>
      <sheetName val="справочник"/>
      <sheetName val="Амортизация"/>
      <sheetName val="Налог на имущество"/>
    </sheetNames>
    <sheetDataSet>
      <sheetData sheetId="0"/>
      <sheetData sheetId="1">
        <row r="2">
          <cell r="B2">
            <v>1.0620000000000001</v>
          </cell>
        </row>
        <row r="3">
          <cell r="B3">
            <v>1.087</v>
          </cell>
        </row>
        <row r="4">
          <cell r="B4">
            <v>1.04</v>
          </cell>
        </row>
        <row r="5">
          <cell r="B5">
            <v>1.0509999999999999</v>
          </cell>
        </row>
        <row r="6">
          <cell r="B6">
            <v>1.0469999999999999</v>
          </cell>
        </row>
        <row r="7">
          <cell r="B7">
            <v>1.0469999999999999</v>
          </cell>
        </row>
        <row r="12">
          <cell r="B12">
            <v>0.01</v>
          </cell>
        </row>
        <row r="13">
          <cell r="B13">
            <v>0.75</v>
          </cell>
        </row>
        <row r="14">
          <cell r="B14">
            <v>0.01</v>
          </cell>
        </row>
        <row r="15">
          <cell r="B15">
            <v>1255.25</v>
          </cell>
        </row>
      </sheetData>
      <sheetData sheetId="2">
        <row r="51">
          <cell r="E51">
            <v>5074.0650180000002</v>
          </cell>
          <cell r="G51">
            <v>5284.5372349466388</v>
          </cell>
          <cell r="J51">
            <v>6409.0745046517004</v>
          </cell>
        </row>
        <row r="72">
          <cell r="G72">
            <v>2876.3650507676957</v>
          </cell>
          <cell r="J72">
            <v>3111.1290872064997</v>
          </cell>
          <cell r="L72">
            <v>2913.9631855781017</v>
          </cell>
        </row>
        <row r="75">
          <cell r="G75">
            <v>0</v>
          </cell>
        </row>
        <row r="76">
          <cell r="G76">
            <v>451.89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62 счет (3)"/>
      <sheetName val="Прочие доходы и расходы"/>
      <sheetName val="Лист13"/>
      <sheetName val="Макро"/>
      <sheetName val="Объекты (показатели)"/>
      <sheetName val="параметры"/>
      <sheetName val="Справочники"/>
      <sheetName val="списки"/>
      <sheetName val="диапазоны"/>
      <sheetName val="REE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ы"/>
      <sheetName val="Données"/>
      <sheetName val="списки"/>
      <sheetName val="Справочник"/>
      <sheetName val="#REF!"/>
      <sheetName val="Анкета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прив.рес. янв"/>
      <sheetName val="прив.рес.февр"/>
      <sheetName val="Февраль"/>
      <sheetName val="Март"/>
      <sheetName val="Апрель"/>
      <sheetName val="Май"/>
      <sheetName val="Июнь"/>
      <sheetName val="Июль"/>
      <sheetName val="Август"/>
      <sheetName val=" пост ср-в янв"/>
      <sheetName val="пост ср-в февр"/>
      <sheetName val="пост ср-в март"/>
      <sheetName val="пост ср-в апрель"/>
      <sheetName val="постоянные затраты"/>
      <sheetName val="масла,ли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С"/>
      <sheetName val="ЧСВ"/>
      <sheetName val="МСВ"/>
      <sheetName val="ТСж"/>
      <sheetName val="свод"/>
      <sheetName val="подогрев ГВС"/>
      <sheetName val="ХОВ"/>
      <sheetName val="Вода"/>
      <sheetName val="Вода для ГВС"/>
      <sheetName val="Стоки"/>
      <sheetName val="расчет_свод"/>
      <sheetName val="Отопление"/>
      <sheetName val="Свод план тепло"/>
      <sheetName val="1.2.1"/>
      <sheetName val="2.2.4"/>
      <sheetName val="Январь"/>
      <sheetName val="Таблица по нормативам тепло"/>
      <sheetName val="масла,ли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 1 пгод 2005"/>
      <sheetName val="Прил 2.5 Усл.банков 2006год"/>
      <sheetName val="Прил 3.1 Проч статьи эл.энергия"/>
      <sheetName val="Прил 3.1 Проч статьи обучение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 дрова"/>
      <sheetName val="Прил 10.1 Баланс топл. уголь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.7 к 1.15"/>
      <sheetName val="Прил 7.1 Спецодежда."/>
      <sheetName val="Январь"/>
      <sheetName val="Потребность в прибыли"/>
      <sheetName val="постоянные затраты"/>
      <sheetName val="июнь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ый лист"/>
      <sheetName val="янв98"/>
      <sheetName val="фвр2м98"/>
      <sheetName val="мрт1кв98"/>
      <sheetName val="апр4м98"/>
      <sheetName val="май5мес98"/>
      <sheetName val="июнь2кв1пг98"/>
      <sheetName val="июль7мес98"/>
      <sheetName val="авг 8 мес98"/>
      <sheetName val="сент3кв9мес98"/>
      <sheetName val="окт 10 мес 98 "/>
      <sheetName val="нбр11мес98"/>
      <sheetName val="дкб IV кв 98"/>
      <sheetName val="Разд"/>
      <sheetName val="янв 99 г"/>
      <sheetName val="янв 99 к ф"/>
      <sheetName val="февр99"/>
      <sheetName val="Свод директору"/>
      <sheetName val="февр99 к Ф"/>
      <sheetName val="март1кв99"/>
      <sheetName val="мрт1кв99 к Ф"/>
      <sheetName val="курс,ЛБМ"/>
      <sheetName val="Логвинову"/>
      <sheetName val="М 1кв99 Факт"/>
      <sheetName val="Апр4 м 9"/>
      <sheetName val="Май 5 м 9"/>
      <sheetName val="июнь 2кв1пг 9"/>
      <sheetName val="Для ВАМИ"/>
      <sheetName val="курс,ЛБМ (2)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1"/>
      <sheetName val="Лист9"/>
      <sheetName val="Январь 1997 г"/>
      <sheetName val="Февраль 1997"/>
      <sheetName val="2  месяца 1997"/>
      <sheetName val="МАРТ"/>
      <sheetName val="1 квартал 1997"/>
      <sheetName val="АПРЕЛ Ь"/>
      <sheetName val="МАЙ 1997"/>
      <sheetName val="ИЮНЬ 1997"/>
      <sheetName val="2 квартал 1997"/>
      <sheetName val="Лист13"/>
      <sheetName val="Лист14"/>
      <sheetName val="В $"/>
      <sheetName val="Лист12"/>
      <sheetName val="1полуг"/>
      <sheetName val="июнь"/>
      <sheetName val="7м-в"/>
      <sheetName val="8 мес"/>
      <sheetName val="август"/>
      <sheetName val="сент"/>
      <sheetName val="3кв97"/>
      <sheetName val="9м-в97"/>
      <sheetName val="Октябрь"/>
      <sheetName val="10 м - в"/>
      <sheetName val="нбр97"/>
      <sheetName val="11м-в97"/>
      <sheetName val="дкбр97"/>
      <sheetName val="4кв97"/>
      <sheetName val="97г"/>
      <sheetName val="янв98 "/>
      <sheetName val="фвр98"/>
      <sheetName val="2мес98"/>
      <sheetName val="март98"/>
      <sheetName val="1кв98"/>
      <sheetName val="апр98"/>
      <sheetName val="4 мес 98"/>
      <sheetName val="май 98"/>
      <sheetName val="5 мес 98"/>
      <sheetName val="июнь98"/>
      <sheetName val="2 кв98"/>
      <sheetName val="1 пгд98старый формат"/>
      <sheetName val="1 пгд98 (2)образец формата"/>
      <sheetName val="1 пгд98 "/>
      <sheetName val="июль98"/>
      <sheetName val="7 мес 98"/>
      <sheetName val="авг 98"/>
      <sheetName val="8 мес 98"/>
      <sheetName val="сент 98"/>
      <sheetName val="3 кв 98"/>
      <sheetName val="9 мес 98"/>
      <sheetName val="окт 98"/>
      <sheetName val="10 мес 98"/>
      <sheetName val="нбр 98"/>
      <sheetName val="11 мес 98"/>
      <sheetName val="дкб98"/>
      <sheetName val="4 кв98"/>
      <sheetName val="1998"/>
      <sheetName val="Отч 98 к 97"/>
      <sheetName val="Янв 99"/>
      <sheetName val="Фвр 99"/>
      <sheetName val="2 мес99"/>
      <sheetName val="Мрт 99"/>
      <sheetName val="1 кв 99"/>
      <sheetName val="Ф апр к март"/>
      <sheetName val=" апр 9 к апр 8"/>
      <sheetName val="Апр 99"/>
      <sheetName val="4 мес 99"/>
      <sheetName val="Май 9"/>
      <sheetName val="5 мес 9"/>
      <sheetName val="1 пг9 к 1 пг8"/>
      <sheetName val="июнь9"/>
      <sheetName val="2 кв9"/>
      <sheetName val="1 пг9"/>
      <sheetName val="июль99"/>
      <sheetName val="7 мес99"/>
      <sheetName val="авг99"/>
      <sheetName val="8 мес99"/>
      <sheetName val="сент99"/>
      <sheetName val="3 кв99"/>
      <sheetName val="9мес99"/>
      <sheetName val="окт99"/>
      <sheetName val="10мес99"/>
      <sheetName val="нбр99"/>
      <sheetName val="11мес99"/>
      <sheetName val="дкб99"/>
      <sheetName val="4 кв99"/>
      <sheetName val="1999"/>
      <sheetName val="1999 $$"/>
      <sheetName val="Лист1"/>
      <sheetName val="Янв_01"/>
      <sheetName val="Фвр_01"/>
      <sheetName val="2 мес"/>
      <sheetName val="Лист2"/>
      <sheetName val="масла,ли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Анкета"/>
      <sheetName val="Т.1.1."/>
      <sheetName val="Т.1.2."/>
      <sheetName val="Т.1.4."/>
      <sheetName val="Т.1.5."/>
      <sheetName val="Т.1.6."/>
      <sheetName val="Лист3"/>
      <sheetName val="1.15 без пароля"/>
      <sheetName val="Т.1.15."/>
      <sheetName val="26 счет для тарифа"/>
      <sheetName val="свод 25 счета укрупненно"/>
      <sheetName val="Факт 2009 г. для В.В."/>
      <sheetName val="Для В.В."/>
      <sheetName val="Смета (2)"/>
      <sheetName val="1.21 без паролей с уменьшением"/>
      <sheetName val="П2. к1.21."/>
      <sheetName val="Прил.2 к 1.21."/>
      <sheetName val="1 к 1.15"/>
      <sheetName val="свод 2008 "/>
      <sheetName val="2 к 1.15."/>
      <sheetName val="капитальный ремонт 2010 г."/>
      <sheetName val="разбивка"/>
      <sheetName val="4.2 к 1.15"/>
      <sheetName val="4.1 к 1.15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 без пароля"/>
      <sheetName val="8 к 1.15."/>
      <sheetName val="Т.1.16."/>
      <sheetName val="8 к 1.15. (2)"/>
      <sheetName val="Т1.16"/>
      <sheetName val="ЗП"/>
      <sheetName val="П1.16"/>
      <sheetName val="Анализ роста ФОТ"/>
      <sheetName val="Т1.16 (2)"/>
      <sheetName val="П1.17"/>
      <sheetName val="Для В.В. (2)"/>
      <sheetName val="17 свернутая"/>
      <sheetName val="17 (3)"/>
      <sheetName val="1 к 1.17 без пароля"/>
      <sheetName val="1 к 1.17."/>
      <sheetName val="аренда имущества"/>
      <sheetName val="2011г."/>
      <sheetName val="2 к 1.17."/>
      <sheetName val="1.21 без паролей"/>
      <sheetName val="1.21."/>
      <sheetName val="П1. к 1.21."/>
      <sheetName val="P2.1 (2)"/>
      <sheetName val="P2.2 (2)"/>
      <sheetName val="Лист2"/>
      <sheetName val="Лист1"/>
      <sheetName val="капитальный ремонт (2)"/>
      <sheetName val="июнь9"/>
      <sheetName val="масла,ли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I "/>
      <sheetName val="I.1"/>
      <sheetName val="1.1.1"/>
      <sheetName val="1.1.2"/>
      <sheetName val="1.1.3"/>
      <sheetName val="1.1.4"/>
      <sheetName val="1.1.5"/>
      <sheetName val="1.1.6"/>
      <sheetName val="1.1.7"/>
      <sheetName val="1.1.8"/>
      <sheetName val="1.1.9"/>
      <sheetName val="1.1.10"/>
      <sheetName val="1.1.11"/>
      <sheetName val="1.1.12"/>
      <sheetName val="I.2"/>
      <sheetName val="1.2.1"/>
      <sheetName val="1.2.2"/>
      <sheetName val="1.2.3"/>
      <sheetName val="1.2.4"/>
      <sheetName val="Лист1"/>
      <sheetName val="1.2.5"/>
      <sheetName val="1.2.6"/>
      <sheetName val="I.3"/>
      <sheetName val="1.3.1"/>
      <sheetName val="1.3.2"/>
      <sheetName val="1.3.3 "/>
      <sheetName val="1.3.4"/>
      <sheetName val="I.4"/>
      <sheetName val="1.4.1"/>
      <sheetName val="1.4.2"/>
      <sheetName val="II "/>
      <sheetName val="II.1"/>
      <sheetName val="2.1.1 "/>
      <sheetName val="2.1.2"/>
      <sheetName val="2.1.3"/>
      <sheetName val="2.1.4"/>
      <sheetName val="2.1.5"/>
      <sheetName val="2.1.6"/>
      <sheetName val="2.1.1 (2)"/>
      <sheetName val="2.1.2 (2)"/>
      <sheetName val="2.1.4 (2)"/>
      <sheetName val="2.1.3 (2)"/>
      <sheetName val="2.1.6 (2)"/>
      <sheetName val="2.1.5(2)"/>
      <sheetName val="2.1.7"/>
      <sheetName val="2.1.8"/>
      <sheetName val="2.1.9"/>
      <sheetName val="2.1.10"/>
      <sheetName val="2.1.11"/>
      <sheetName val="II.2"/>
      <sheetName val="2.2.1"/>
      <sheetName val="2.2.2"/>
      <sheetName val="2.2.3"/>
      <sheetName val="2.2.4"/>
      <sheetName val="2.2.5"/>
      <sheetName val="2.2.7"/>
      <sheetName val="2.2.6"/>
      <sheetName val="II.3"/>
      <sheetName val="2.3.1"/>
      <sheetName val="2.3.2"/>
      <sheetName val="2.3.3"/>
      <sheetName val="2.3.4"/>
      <sheetName val="2.3.5"/>
      <sheetName val="2.3.6"/>
      <sheetName val="2.3.7"/>
      <sheetName val="2.3.8"/>
      <sheetName val="2.3.9"/>
      <sheetName val="2.3.10"/>
      <sheetName val="2.3.11"/>
      <sheetName val="2.3.12"/>
      <sheetName val="2.3.13"/>
      <sheetName val="2.3.14"/>
      <sheetName val="2.3.15"/>
      <sheetName val="2.3.17"/>
      <sheetName val="2.3.16"/>
      <sheetName val="2.3.18"/>
      <sheetName val="2.3.19"/>
      <sheetName val="2.3.20"/>
      <sheetName val="2.3.21"/>
      <sheetName val="2.3.22"/>
      <sheetName val="2.3.23"/>
      <sheetName val="2.3.24"/>
      <sheetName val="2.3.25"/>
      <sheetName val="II.5"/>
      <sheetName val="2.5.1"/>
      <sheetName val="2.5.2"/>
      <sheetName val="2.5.3"/>
      <sheetName val="2.5.4"/>
      <sheetName val="2.5.5"/>
      <sheetName val="III"/>
      <sheetName val="III.2"/>
      <sheetName val="3.2.1"/>
      <sheetName val="3.2.2"/>
      <sheetName val="3.2.2.а"/>
      <sheetName val="3.2.2.б"/>
      <sheetName val="3.2.2.в"/>
      <sheetName val="3.2.2.г"/>
      <sheetName val="3.2.2.д"/>
      <sheetName val="III.3"/>
      <sheetName val="3.3.1"/>
      <sheetName val="3.3.2"/>
      <sheetName val="Лист2"/>
      <sheetName val="Январь"/>
      <sheetName val="1_2_1"/>
      <sheetName val="2_2_4"/>
      <sheetName val="постоянные затраты"/>
      <sheetName val="Списки"/>
      <sheetName val="Отопл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грузки АОР Керамик"/>
      <sheetName val="Лист2"/>
      <sheetName val="Лист3"/>
      <sheetName val="1.2.1"/>
      <sheetName val="2.2.4"/>
      <sheetName val="июнь9"/>
      <sheetName val="Анкета"/>
      <sheetName val="sapactivexlhiddensheet"/>
      <sheetName val="График"/>
      <sheetName val="АЧ"/>
      <sheetName val="Ачинский НПЗ"/>
      <sheetName val="Параметры"/>
      <sheetName val="дефляторы"/>
      <sheetName val="Расчет темпер.графика -Федецкий"/>
      <sheetName val="Прил 7.1 Спецодежда."/>
      <sheetName val="Январь"/>
      <sheetName val="FES"/>
      <sheetName val="ПРОГНОЗ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ВОД"/>
      <sheetName val="Лист3"/>
      <sheetName val="1.2.1"/>
      <sheetName val="2.2.4"/>
      <sheetName val="постоянные затра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 "/>
      <sheetName val="Прил 2.1 ОХР "/>
      <sheetName val="Прил 2.2 ОХР "/>
      <sheetName val="Расход на канц. тов. и орг.тех."/>
      <sheetName val="Прил 2.3 Прочие "/>
      <sheetName val="Прил 2.5 Усл.банков"/>
      <sheetName val="Прил 3.2 Проч.цех. "/>
      <sheetName val="Прил 4.1 База Водн."/>
      <sheetName val="Прил 4.2. Водн налог"/>
      <sheetName val="Прил 5.1 Регламент Вода"/>
      <sheetName val="Прил 5.2 Трансп "/>
      <sheetName val="ГСМ 2007"/>
      <sheetName val="Запчасти "/>
      <sheetName val="Прил 6.2 Материалы_вода"/>
      <sheetName val="Прил 7.1 Спецодежда"/>
      <sheetName val="Прил 7.2 Химреагент "/>
      <sheetName val="Прил 7.3 Вспом. "/>
      <sheetName val="Прил 8.1 ФОТ"/>
      <sheetName val="Прил 8.2 Числ."/>
      <sheetName val="Прил 9.1Электр."/>
      <sheetName val="Прил 11.1 Имущество "/>
      <sheetName val="Прил 11.2 Аренда"/>
      <sheetName val="Прил 12.3 Тов.Вода"/>
      <sheetName val="Прил 12.7 Выручка вода"/>
      <sheetName val="Нагрузки АОР Керамик"/>
      <sheetName val="Анкета"/>
      <sheetName val="sapactivexlhiddensheet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Развитие"/>
      <sheetName val="Пленки"/>
      <sheetName val="Пластины"/>
      <sheetName val="Пакеты_подложки"/>
      <sheetName val="Лента_листы_колпачки"/>
      <sheetName val="Банки_крышки"/>
      <sheetName val="Бартер"/>
      <sheetName val="Энергия_сторон"/>
      <sheetName val="Налоги"/>
      <sheetName val="Труд"/>
      <sheetName val="Коммерч"/>
      <sheetName val="Проч"/>
      <sheetName val="фин_план_дек"/>
      <sheetName val="фин_план_день"/>
      <sheetName val="фин_отчет_день"/>
      <sheetName val="фин_отчет_день накопительный"/>
      <sheetName val="График"/>
      <sheetName val="фин_план_дек_usd"/>
      <sheetName val="Бюджеты_мат-лы"/>
      <sheetName val="июнь9"/>
      <sheetName val="1.2.1"/>
      <sheetName val="2.2.4"/>
      <sheetName val="имена"/>
      <sheetName val="Январь"/>
      <sheetName val="Параметры"/>
      <sheetName val="Материал"/>
      <sheetName val="план 2000"/>
      <sheetName val="Списки"/>
      <sheetName val="Лист1"/>
      <sheetName val="ОХР смета "/>
      <sheetName val="21.3"/>
      <sheetName val="справочник ФВиЗК"/>
      <sheetName val="Служебное"/>
      <sheetName val="строки_балансаДК"/>
      <sheetName val="строки_балансаФЗ"/>
      <sheetName val="Main"/>
      <sheetName val="Справочник"/>
      <sheetName val="постоянныезатраты"/>
      <sheetName val="постоянные затраты"/>
      <sheetName val="сырье"/>
      <sheetName val="Cash"/>
      <sheetName val="план продаж"/>
      <sheetName val="Регионы"/>
      <sheetName val="ЦФО"/>
      <sheetName val="2_2_4"/>
      <sheetName val="Позиция"/>
      <sheetName val="Данные плана-счетов"/>
      <sheetName val="++8210.20"/>
      <sheetName val="Ф2.1 Бюджет доходов и расходов"/>
      <sheetName val="Ф2_1 Бюджет доходов и расходов"/>
      <sheetName val="manag_balance"/>
      <sheetName val="LineList"/>
      <sheetName val="предприятия"/>
      <sheetName val="ПДДС_окт2"/>
      <sheetName val="P&amp;L"/>
      <sheetName val="БПиР"/>
      <sheetName val="Юр.вопросы"/>
      <sheetName val="Сводная табл."/>
      <sheetName val="ФРП"/>
      <sheetName val="Списки для ВО ДДС"/>
      <sheetName val="Списки для ВО БДР"/>
      <sheetName val="УСЛУГИ"/>
      <sheetName val="2.2"/>
      <sheetName val="Цеховые"/>
      <sheetName val="база"/>
      <sheetName val="Бал. тов. пр.-1"/>
      <sheetName val="Период"/>
      <sheetName val="Служебная информация"/>
      <sheetName val="2002(v2)"/>
      <sheetName val="статьи"/>
      <sheetName val="Калькуляции"/>
      <sheetName val="for ПрИЗ"/>
      <sheetName val="реестр отгрузка"/>
      <sheetName val="Список"/>
      <sheetName val="СС Al КРАЗ_03.2009"/>
      <sheetName val="ГП"/>
      <sheetName val="ан_БЕ"/>
      <sheetName val="Списки1"/>
      <sheetName val="СС Al к.26"/>
      <sheetName val="БДР"/>
      <sheetName val="Распр.зарп.цех и доп."/>
      <sheetName val="ФОТ классы"/>
      <sheetName val="Исходные данные"/>
      <sheetName val="Конс"/>
      <sheetName val="Коды предприятий"/>
      <sheetName val="310"/>
      <sheetName val="2"/>
      <sheetName val="3"/>
      <sheetName val="Содерж_перс (без надбавок)"/>
      <sheetName val="4а"/>
      <sheetName val="4б"/>
      <sheetName val="4в"/>
      <sheetName val="Сод_оф"/>
      <sheetName val="Марк_PR"/>
      <sheetName val="Опл_тр"/>
      <sheetName val="Содерж_перс"/>
      <sheetName val="Штат"/>
      <sheetName val="Премии_2010"/>
      <sheetName val="Фин_деят"/>
      <sheetName val="СВОД_ДДС"/>
      <sheetName val="ДР"/>
      <sheetName val="Прил_1"/>
      <sheetName val="Прил_3"/>
      <sheetName val="Прил_2 Выставки"/>
      <sheetName val="Амор_Имущ"/>
      <sheetName val="Займ_%"/>
      <sheetName val="ДДС проекты"/>
      <sheetName val="пок-ли"/>
      <sheetName val="Займ_%_"/>
      <sheetName val="Ком"/>
      <sheetName val="Ремни"/>
      <sheetName val="Данные"/>
      <sheetName val="ИД"/>
      <sheetName val="жилой фонд"/>
      <sheetName val="[ПДДС_окт2._x0000__x0000__x0000__x0000__x0000__x0000__x0000__x0000_"/>
      <sheetName val="Декомпозиция"/>
      <sheetName val="Прил 12"/>
      <sheetName val="АЧ"/>
      <sheetName val="ТД РАП"/>
      <sheetName val="Прил. 2 Реестр рисков"/>
      <sheetName val="[ПДДС_окт2.????????"/>
      <sheetName val="Список предприятий"/>
      <sheetName val="рс"/>
      <sheetName val="Прибыль год"/>
      <sheetName val="[ПДДС_окт2."/>
      <sheetName val="Настройка"/>
      <sheetName val="B"/>
      <sheetName val="справочники"/>
      <sheetName val="Inputs1"/>
      <sheetName val="V (ports)"/>
      <sheetName val="руб"/>
      <sheetName val="БЕ_Переработка_руб"/>
      <sheetName val="CAPEX_шпон"/>
      <sheetName val="Неделя"/>
      <sheetName val="Отопление"/>
      <sheetName val="Б_01"/>
      <sheetName val="цены цехов"/>
      <sheetName val="Вода для ГВС"/>
      <sheetName val="Макро"/>
      <sheetName val="Оборудование_стоим"/>
      <sheetName val="ГАЗ_камаз"/>
      <sheetName val="lang"/>
      <sheetName val="ree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 Т, В, С"/>
      <sheetName val="Прил 2.1 ОХР"/>
      <sheetName val="Прил 2.2 ОХР"/>
      <sheetName val="Прил 5.2 Трансп"/>
      <sheetName val="Прил 5.3 Вспом произв"/>
      <sheetName val="Прил 6.1 Хоз.способ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.1 Эл.энергия"/>
      <sheetName val="Прил 11.1 Имущество"/>
      <sheetName val="Прил 12.4 Тов.Стоки"/>
      <sheetName val="Прил 12.9 Выручка стоки"/>
      <sheetName val="Анкета ТБО"/>
      <sheetName val="Прил 2.3 Прочие"/>
      <sheetName val="Прил 5.1 Регламент"/>
      <sheetName val="Прил 6.2 Подряд"/>
      <sheetName val="Прил 6.4 Материалы ТБО"/>
      <sheetName val="прил 6.5.потр изол слоя"/>
      <sheetName val=" прил 9.2.эл.энергия ТБО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10.11 Топливо и ГСМ"/>
      <sheetName val="10.12 Топливо и ГСМ. ТБО "/>
      <sheetName val="Прил 11.2 Аренда"/>
      <sheetName val="Прил 12.1. Тов.Тепло"/>
      <sheetName val="Прил 12.2 Котельные"/>
      <sheetName val="Прил 12.3 Тов.Вода"/>
      <sheetName val="Прил.12.5. Тов. ТБО"/>
      <sheetName val="Прил 12.6 Выручка тепло"/>
      <sheetName val="Прил 12.7 Выручка ГВС"/>
      <sheetName val="Прил 12.8 Выручка вода"/>
      <sheetName val="Прил 12.10 Выручка ТБО"/>
      <sheetName val="Прил 3.1 Сбыт"/>
      <sheetName val="Прил 3.2 Проч.цех."/>
      <sheetName val="Анкета"/>
      <sheetName val="Прил 2.4 Проценты"/>
      <sheetName val="Прил 9 Эл.энергия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Лист1"/>
      <sheetName val="Лист2"/>
      <sheetName val="Лист3"/>
      <sheetName val="Прил 10.1Топливо (2)"/>
      <sheetName val="ПФВ-0.5"/>
      <sheetName val="Прил 8.2 Числ. СВОД"/>
      <sheetName val="Прил 8.2 Числ.№1"/>
      <sheetName val="Прил 8.2 Числ. №2"/>
      <sheetName val="Прил 8.2 Числ. №3"/>
      <sheetName val="Прил 8.2 Числ.№4"/>
      <sheetName val="Прил 8.2 Числ.№5"/>
      <sheetName val="Прил 8.2 Числ.№6"/>
      <sheetName val="Прил 8.2 Числ.ХВО"/>
      <sheetName val="Прил 8.2 Числ. авар"/>
      <sheetName val="Прил 8.3 Числ.вода"/>
      <sheetName val="Прил 8.3 Числ.стоки"/>
      <sheetName val="Прил 8.3 Числ.ТБО"/>
      <sheetName val="Прил 9.1 Эл.энергия (свод)"/>
      <sheetName val="Прил 9.2 Эл.энергия "/>
      <sheetName val="Прил 9.3 Эл.энергия "/>
      <sheetName val="Прил 9.4 Эл.энергия"/>
      <sheetName val="Прил 9.5 Эл.энергия"/>
      <sheetName val="Прил 9.6 Эл.энергия"/>
      <sheetName val="Прил 9.7 Эл.энергия "/>
      <sheetName val="Прил 9.8 Эл.энергия  "/>
      <sheetName val="Прил 9.8 Эл.энергия(вода)"/>
      <sheetName val="Прил 9.7 Эл.энергия (Свод КОС)"/>
      <sheetName val="Прил 9.7 Эл.энергия (Очистка)"/>
      <sheetName val="Прил 9.7 Эл.энергия (Водоотвед)"/>
      <sheetName val="Прил 9.8 Эл.энергия (полиг)"/>
      <sheetName val="Прил 10.4 Газ "/>
      <sheetName val="Прил 10.4 Газ (к1)"/>
      <sheetName val="Прил 10.4 Газ (к2)"/>
      <sheetName val="Прил 10.4 Газ (к3)"/>
      <sheetName val="Прил 10.4 Газ (к4)"/>
      <sheetName val="Прил 10.4 Газ (к5)"/>
      <sheetName val="Прил 10.4 Газ (к6)"/>
      <sheetName val="Акт приемки выполненных работ"/>
      <sheetName val="Прил 3.2 пр. цех.(зем.налог)"/>
      <sheetName val="Прил 3.2 плата за выбросы "/>
      <sheetName val="Прил 3.2 пр. цех (нал. на имущ)"/>
      <sheetName val="Прил 6.2 Подряд(хов)"/>
      <sheetName val="Прил 6.3 Материалы(хов) "/>
      <sheetName val="прил 5.1 регламент ХОВ"/>
      <sheetName val="Прил 5.3 всп произ(ц 12)"/>
      <sheetName val="Прил 5.3 всп.произ(УЭиЭ)"/>
      <sheetName val="Прил 5.3 всп.произ(узел связи)"/>
      <sheetName val="Прил 5.3 всп. произ(РМУ)"/>
      <sheetName val="прил 5.3 всп. произ(РСУ)"/>
      <sheetName val="прил 5.3 всп. произ(подст)"/>
      <sheetName val="Прил 5.3 Вспом произ(транп. уч)"/>
      <sheetName val="Прил 5.4 услуги произ. хр (ХОВ)"/>
      <sheetName val="прил 5.4 услуги произ.хр"/>
      <sheetName val="Прил 7.3 Вспом.(в т.ч. ХОВ)"/>
      <sheetName val="прил 8.1 реестрсч 97(перех отп)"/>
      <sheetName val="прил 12.6 выручка пар"/>
      <sheetName val="прил 12.6 выручка тепло(с перед"/>
      <sheetName val="Прил 12.7 Выручка ГВС с перед"/>
      <sheetName val="Прил 12.7 выручка ГВС бюд. проч"/>
      <sheetName val="Прил 6.1.Теп"/>
      <sheetName val="Прил 6.1.Вода"/>
      <sheetName val="Прил 6.1.ВО"/>
      <sheetName val="Прил 6.1.КОС"/>
      <sheetName val="Прил 6.1. ЗО"/>
      <sheetName val=" Прил 6.2Подряд (Т)"/>
      <sheetName val="Подряд (В)"/>
      <sheetName val="Прил 6.2 Подряд(к)"/>
      <sheetName val="Прил 6.2 Подряд(ОС)"/>
      <sheetName val="Прил 6.3 Материалы (Т)"/>
      <sheetName val="Прил 6.3 Материалы ВО"/>
      <sheetName val="Прил 7.3 Вспом.(теп)"/>
      <sheetName val="Прил 7.3 Вспом. вод"/>
      <sheetName val="Прил 7.3 Вспом. КОС"/>
      <sheetName val="Прил 8.1(свод )"/>
      <sheetName val="Прил 8.1(кот 1)"/>
      <sheetName val="Прил 8.1(кот 2)"/>
      <sheetName val="Прил 8.1(кот 3) "/>
      <sheetName val="Прил 8.1(кот 4)"/>
      <sheetName val="Прил 8.1(кот 5)"/>
      <sheetName val="Прил 8.1(кот 6)"/>
      <sheetName val="Прил 8.1(РВУ) "/>
      <sheetName val="Прил 8.1(ХВО) "/>
      <sheetName val="Прил 8.1(ВОДА)"/>
      <sheetName val="Прил 8.1(КОС водоотвед)"/>
      <sheetName val="Прил 8.1(ОСВод)"/>
      <sheetName val="Прил 8.1(Полигон)"/>
      <sheetName val="Прил 8.1(Ав.бр)"/>
      <sheetName val="Прил 8.1(Общ.ТВКУ)"/>
      <sheetName val="Прил 8.2 Числ (тт АЛПУ)"/>
      <sheetName val="Прил 8.2 Числ. авар (всего)"/>
      <sheetName val="Прил 8.3 Числ.(цех)"/>
      <sheetName val="Прил 8.3 Числ.ОС"/>
      <sheetName val="Прил 8.3 Числ.ВО"/>
      <sheetName val="Прил 11.1 Имущество "/>
      <sheetName val="Прил 11.2 Аренда (БП)"/>
      <sheetName val="Прил 11.2 Аренда ( БП)"/>
      <sheetName val="Прил 12.2 Котельные "/>
      <sheetName val="Прил 12.3 Тов.Вода (Л)"/>
      <sheetName val="Прил.12.5. Тов. ТБО (2)"/>
      <sheetName val="Прил 12.8 Выручка вода (Л)"/>
      <sheetName val="Прил 12.9 Выручка стоки ЖБО"/>
      <sheetName val="Прил 12.10 Выручка МУС"/>
      <sheetName val="10.11 Топливо и ГСМ МУС"/>
      <sheetName val="Анкет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Шифры"/>
      <sheetName val="Позиция"/>
      <sheetName val="ПереКодник"/>
      <sheetName val="Основная"/>
      <sheetName val="Модули"/>
      <sheetName val="???????"/>
      <sheetName val="коэфф"/>
      <sheetName val="Январь"/>
      <sheetName val="отчетный период"/>
      <sheetName val="Параметры"/>
      <sheetName val="Лист1"/>
      <sheetName val="2.3.4."/>
      <sheetName val="июнь9"/>
      <sheetName val="21.3"/>
      <sheetName val="Ïåðå÷åíü"/>
      <sheetName val="Øèôðû"/>
      <sheetName val="Ïîçèöèÿ"/>
      <sheetName val="ÏåðåÊîäíèê"/>
      <sheetName val="Îñíîâíàÿ"/>
      <sheetName val="Ìîäóëè"/>
      <sheetName val="êîýôô"/>
      <sheetName val="ßíâàðü"/>
      <sheetName val="îò÷åòíûé ïåðèîä"/>
      <sheetName val="Ïàðàìåòðû"/>
      <sheetName val="Ëèñò1"/>
      <sheetName val="èþíü9"/>
      <sheetName val="Списки"/>
      <sheetName val="имена"/>
      <sheetName val="Отопление"/>
      <sheetName val="постоянные затраты"/>
      <sheetName val="FES"/>
      <sheetName val="Материал"/>
      <sheetName val="1.2.1"/>
      <sheetName val="2.2.4"/>
      <sheetName val="списки ДП"/>
      <sheetName val="Калькуляции"/>
      <sheetName val="цены"/>
      <sheetName val="Справочник"/>
      <sheetName val="Расх.коэфф, полная себ-ть"/>
      <sheetName val="2002(v2)"/>
      <sheetName val="Ввод"/>
      <sheetName val="балансAL"/>
      <sheetName val="sverxtip"/>
      <sheetName val="Personnel"/>
      <sheetName val="SMetstrait"/>
      <sheetName val="предоплата"/>
      <sheetName val="Предположения"/>
      <sheetName val="база"/>
      <sheetName val="Корректирующие Таблицы"/>
      <sheetName val="Форма1"/>
      <sheetName val="60-2"/>
      <sheetName val="60"/>
      <sheetName val="76"/>
      <sheetName val="сырье"/>
      <sheetName val="_______"/>
      <sheetName val="CHP on PES"/>
      <sheetName val="АЧ"/>
      <sheetName val="БДР"/>
      <sheetName val="Июль"/>
      <sheetName val="2004"/>
      <sheetName val="Неделя"/>
      <sheetName val="Справочники"/>
      <sheetName val="Приложение 15"/>
      <sheetName val="ШР -в расчет"/>
      <sheetName val="План"/>
      <sheetName val="Списки1"/>
      <sheetName val="??????"/>
      <sheetName val="Период"/>
      <sheetName val="Кл предприятий"/>
      <sheetName val="БП Ф"/>
      <sheetName val="план 2000"/>
      <sheetName val="base"/>
      <sheetName val="услуги грн"/>
      <sheetName val="С_Версия"/>
      <sheetName val="Вид бюджета"/>
      <sheetName val="С_Заводы"/>
      <sheetName val="С_Месяцы"/>
      <sheetName val="?????????????"/>
      <sheetName val="Données"/>
      <sheetName val="услуги ТМЦ"/>
      <sheetName val="расп МО"/>
      <sheetName val="Гр5(о)"/>
      <sheetName val="Консолидированный"/>
      <sheetName val="______"/>
      <sheetName val="_____________"/>
      <sheetName val="3а"/>
      <sheetName val="сортамент"/>
      <sheetName val="Shifrn"/>
      <sheetName val="группа"/>
      <sheetName val="БЕ_Переработка_руб"/>
      <sheetName val="Коды статей"/>
      <sheetName val="ПО 11 мес'10 (дол)"/>
      <sheetName val="Suhogruz"/>
      <sheetName val="оборудование"/>
      <sheetName val="Данные плана-счетов"/>
      <sheetName val="ПДС"/>
      <sheetName val="ФА соц.прогр"/>
      <sheetName val="СС Al к.26"/>
      <sheetName val="Расх_коэфф,_полная_себ-ть"/>
      <sheetName val="CHP_on_PES"/>
      <sheetName val="Корректирующие_Таблицы"/>
      <sheetName val="постоянные_затраты"/>
      <sheetName val="Приложение_15"/>
      <sheetName val="ШР_-в_расчет"/>
      <sheetName val="Кл_предприятий"/>
      <sheetName val="БП_Ф"/>
      <sheetName val="отчетный_период"/>
      <sheetName val="услуги_грн"/>
      <sheetName val="Вид_бюджета"/>
      <sheetName val="услуги_ТМЦ"/>
      <sheetName val="расп_МО"/>
      <sheetName val="постоянныезатраты"/>
      <sheetName val="#ССЫЛКА"/>
      <sheetName val="Коды"/>
      <sheetName val="График"/>
      <sheetName val="2_2_4"/>
      <sheetName val="Макро"/>
      <sheetName val="Вода для ГВС"/>
      <sheetName val="master cashflows - contractual"/>
      <sheetName val="Анкета"/>
    </sheetNames>
    <sheetDataSet>
      <sheetData sheetId="0">
        <row r="5">
          <cell r="B5" t="str">
            <v>ДОХОДЫ И ФИНАНСЫ</v>
          </cell>
        </row>
      </sheetData>
      <sheetData sheetId="1">
        <row r="5">
          <cell r="B5" t="str">
            <v>ДОХОДЫ И ФИНАНСЫ</v>
          </cell>
        </row>
      </sheetData>
      <sheetData sheetId="2" refreshError="1"/>
      <sheetData sheetId="3">
        <row r="5">
          <cell r="B5" t="str">
            <v>ДОХОДЫ И ФИНАНСЫ</v>
          </cell>
        </row>
      </sheetData>
      <sheetData sheetId="4">
        <row r="5">
          <cell r="B5" t="str">
            <v>ДОХОДЫ И ФИНАНСЫ</v>
          </cell>
        </row>
      </sheetData>
      <sheetData sheetId="5">
        <row r="5">
          <cell r="B5" t="str">
            <v>ДОХОДЫ И ФИНАНСЫ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на подпись"/>
    </sheetNames>
    <sheetDataSet>
      <sheetData sheetId="0">
        <row r="11">
          <cell r="D11">
            <v>0.03</v>
          </cell>
        </row>
        <row r="27">
          <cell r="D2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view="pageBreakPreview" zoomScale="85" zoomScaleNormal="100" zoomScaleSheetLayoutView="85" workbookViewId="0">
      <pane xSplit="3" ySplit="12" topLeftCell="D40" activePane="bottomRight" state="frozen"/>
      <selection activeCell="G28" sqref="G28"/>
      <selection pane="topRight" activeCell="G28" sqref="G28"/>
      <selection pane="bottomLeft" activeCell="G28" sqref="G28"/>
      <selection pane="bottomRight" activeCell="AD53" sqref="AD53"/>
    </sheetView>
  </sheetViews>
  <sheetFormatPr defaultRowHeight="15"/>
  <cols>
    <col min="1" max="1" width="7.7109375" style="135" customWidth="1"/>
    <col min="2" max="2" width="42.7109375" style="135" customWidth="1"/>
    <col min="3" max="3" width="7.7109375" style="135" bestFit="1" customWidth="1"/>
    <col min="4" max="4" width="12.7109375" style="135" customWidth="1"/>
    <col min="5" max="5" width="9.42578125" style="135" customWidth="1"/>
    <col min="6" max="6" width="10.7109375" style="135" customWidth="1"/>
    <col min="7" max="7" width="9.42578125" style="135" customWidth="1"/>
    <col min="8" max="8" width="10.85546875" style="135" customWidth="1"/>
    <col min="9" max="9" width="10.42578125" style="160" bestFit="1" customWidth="1"/>
    <col min="10" max="10" width="14.42578125" style="160" customWidth="1"/>
    <col min="11" max="11" width="10.42578125" style="160" hidden="1" customWidth="1"/>
    <col min="12" max="16" width="10.5703125" style="161" hidden="1" customWidth="1"/>
    <col min="17" max="18" width="9.5703125" style="162" hidden="1" customWidth="1"/>
    <col min="19" max="19" width="0" style="135" hidden="1" customWidth="1"/>
    <col min="20" max="16384" width="9.140625" style="135"/>
  </cols>
  <sheetData>
    <row r="1" spans="1:19">
      <c r="G1" s="246" t="s">
        <v>272</v>
      </c>
      <c r="H1" s="246"/>
      <c r="I1" s="246"/>
      <c r="J1" s="246"/>
      <c r="L1" s="160"/>
      <c r="M1" s="160"/>
      <c r="N1" s="160"/>
      <c r="O1" s="160"/>
      <c r="P1" s="160"/>
      <c r="Q1" s="160"/>
    </row>
    <row r="2" spans="1:19">
      <c r="C2" s="247" t="s">
        <v>277</v>
      </c>
      <c r="D2" s="247"/>
      <c r="E2" s="247"/>
      <c r="F2" s="247"/>
      <c r="G2" s="247"/>
      <c r="H2" s="247"/>
      <c r="I2" s="247"/>
      <c r="J2" s="247"/>
      <c r="L2" s="160"/>
      <c r="M2" s="160"/>
      <c r="N2" s="160"/>
      <c r="O2" s="160"/>
      <c r="P2" s="160"/>
      <c r="Q2" s="160"/>
    </row>
    <row r="3" spans="1:19" ht="15.75">
      <c r="A3" s="242" t="s">
        <v>263</v>
      </c>
      <c r="B3" s="242"/>
      <c r="C3" s="242"/>
      <c r="D3" s="242"/>
      <c r="E3" s="133"/>
      <c r="F3" s="133"/>
      <c r="G3" s="133"/>
      <c r="H3" s="191"/>
      <c r="I3" s="132"/>
      <c r="J3" s="132"/>
      <c r="K3" s="132"/>
      <c r="L3" s="132"/>
      <c r="M3" s="132"/>
      <c r="N3" s="132"/>
      <c r="O3" s="132"/>
      <c r="P3" s="132"/>
      <c r="Q3" s="134"/>
      <c r="R3" s="134"/>
    </row>
    <row r="4" spans="1:19" ht="15.75">
      <c r="A4" s="132"/>
      <c r="B4" s="165" t="s">
        <v>258</v>
      </c>
      <c r="C4" s="132"/>
      <c r="D4" s="133"/>
      <c r="E4" s="133"/>
      <c r="F4" s="133"/>
      <c r="G4" s="133"/>
      <c r="H4" s="133"/>
      <c r="I4" s="132"/>
      <c r="J4" s="132"/>
      <c r="K4" s="132"/>
      <c r="L4" s="132"/>
      <c r="M4" s="132"/>
      <c r="N4" s="132"/>
      <c r="O4" s="132"/>
      <c r="P4" s="132"/>
      <c r="Q4" s="134"/>
      <c r="R4" s="134"/>
    </row>
    <row r="5" spans="1:19" ht="15.75" customHeight="1">
      <c r="A5" s="250" t="s">
        <v>264</v>
      </c>
      <c r="B5" s="250"/>
      <c r="C5" s="250"/>
      <c r="D5" s="250"/>
      <c r="E5" s="250"/>
      <c r="F5" s="250"/>
      <c r="G5" s="250"/>
      <c r="H5" s="250"/>
      <c r="I5" s="250"/>
      <c r="J5" s="174"/>
      <c r="K5" s="173"/>
      <c r="L5" s="173"/>
      <c r="M5" s="173"/>
      <c r="N5" s="173"/>
      <c r="O5" s="173"/>
      <c r="P5" s="173"/>
      <c r="Q5" s="173"/>
      <c r="R5" s="173"/>
    </row>
    <row r="6" spans="1:19">
      <c r="A6" s="250"/>
      <c r="B6" s="250"/>
      <c r="C6" s="250"/>
      <c r="D6" s="250"/>
      <c r="E6" s="250"/>
      <c r="F6" s="250"/>
      <c r="G6" s="250"/>
      <c r="H6" s="250"/>
      <c r="I6" s="250"/>
      <c r="J6" s="174"/>
      <c r="K6" s="173"/>
      <c r="L6" s="173"/>
      <c r="M6" s="173"/>
      <c r="N6" s="173"/>
      <c r="O6" s="173"/>
      <c r="P6" s="173"/>
      <c r="Q6" s="173"/>
      <c r="R6" s="173"/>
    </row>
    <row r="7" spans="1:19" ht="15.75">
      <c r="A7" s="251" t="s">
        <v>185</v>
      </c>
      <c r="B7" s="251"/>
      <c r="C7" s="136"/>
      <c r="D7" s="137"/>
      <c r="E7" s="137"/>
      <c r="F7" s="137"/>
      <c r="G7" s="137"/>
      <c r="H7" s="137"/>
      <c r="I7" s="132"/>
      <c r="J7" s="132"/>
      <c r="K7" s="132"/>
      <c r="L7" s="132"/>
      <c r="M7" s="132"/>
      <c r="N7" s="132"/>
      <c r="O7" s="132"/>
      <c r="P7" s="132"/>
      <c r="Q7" s="134"/>
      <c r="R7" s="134"/>
    </row>
    <row r="8" spans="1:19">
      <c r="A8" s="243" t="s">
        <v>186</v>
      </c>
      <c r="B8" s="252" t="s">
        <v>187</v>
      </c>
      <c r="C8" s="252" t="s">
        <v>188</v>
      </c>
      <c r="D8" s="248" t="s">
        <v>269</v>
      </c>
      <c r="E8" s="248"/>
      <c r="F8" s="248"/>
      <c r="G8" s="248"/>
      <c r="H8" s="248"/>
      <c r="I8" s="248"/>
      <c r="J8" s="248"/>
      <c r="K8" s="249" t="s">
        <v>270</v>
      </c>
      <c r="L8" s="249"/>
      <c r="M8" s="249"/>
      <c r="N8" s="249"/>
      <c r="O8" s="249"/>
      <c r="P8" s="249"/>
      <c r="Q8" s="249"/>
      <c r="R8" s="249"/>
      <c r="S8" s="249"/>
    </row>
    <row r="9" spans="1:19" ht="42" customHeight="1">
      <c r="A9" s="243"/>
      <c r="B9" s="252"/>
      <c r="C9" s="252"/>
      <c r="D9" s="243" t="s">
        <v>260</v>
      </c>
      <c r="E9" s="243" t="s">
        <v>259</v>
      </c>
      <c r="F9" s="243"/>
      <c r="G9" s="243"/>
      <c r="H9" s="243"/>
      <c r="I9" s="243" t="s">
        <v>261</v>
      </c>
      <c r="J9" s="243" t="s">
        <v>285</v>
      </c>
      <c r="K9" s="243" t="str">
        <f>D9</f>
        <v>План 2020 г. утв. Приказом ДТР от _________</v>
      </c>
      <c r="L9" s="243" t="s">
        <v>262</v>
      </c>
      <c r="M9" s="243" t="s">
        <v>271</v>
      </c>
      <c r="N9" s="243" t="s">
        <v>259</v>
      </c>
      <c r="O9" s="243"/>
      <c r="P9" s="243"/>
      <c r="Q9" s="243"/>
      <c r="R9" s="243" t="s">
        <v>261</v>
      </c>
      <c r="S9" s="243" t="s">
        <v>285</v>
      </c>
    </row>
    <row r="10" spans="1:19" ht="45" customHeight="1">
      <c r="A10" s="243"/>
      <c r="B10" s="252"/>
      <c r="C10" s="252"/>
      <c r="D10" s="243"/>
      <c r="E10" s="172" t="s">
        <v>266</v>
      </c>
      <c r="F10" s="172" t="s">
        <v>265</v>
      </c>
      <c r="G10" s="172" t="s">
        <v>268</v>
      </c>
      <c r="H10" s="172" t="s">
        <v>267</v>
      </c>
      <c r="I10" s="243"/>
      <c r="J10" s="243"/>
      <c r="K10" s="243"/>
      <c r="L10" s="243"/>
      <c r="M10" s="243"/>
      <c r="N10" s="172" t="s">
        <v>266</v>
      </c>
      <c r="O10" s="172" t="s">
        <v>265</v>
      </c>
      <c r="P10" s="172" t="s">
        <v>268</v>
      </c>
      <c r="Q10" s="172" t="s">
        <v>267</v>
      </c>
      <c r="R10" s="243"/>
      <c r="S10" s="243"/>
    </row>
    <row r="11" spans="1:19" s="166" customFormat="1" ht="11.25">
      <c r="A11" s="138">
        <v>1</v>
      </c>
      <c r="B11" s="138">
        <f>A11+1</f>
        <v>2</v>
      </c>
      <c r="C11" s="138">
        <f>B11+1</f>
        <v>3</v>
      </c>
      <c r="D11" s="138">
        <v>4</v>
      </c>
      <c r="E11" s="138">
        <v>5</v>
      </c>
      <c r="F11" s="138">
        <v>6</v>
      </c>
      <c r="G11" s="138">
        <v>7</v>
      </c>
      <c r="H11" s="138">
        <v>8</v>
      </c>
      <c r="I11" s="138">
        <v>9</v>
      </c>
      <c r="J11" s="138"/>
      <c r="K11" s="138">
        <v>10</v>
      </c>
      <c r="L11" s="138">
        <v>11</v>
      </c>
      <c r="M11" s="138"/>
      <c r="N11" s="138">
        <v>5</v>
      </c>
      <c r="O11" s="138">
        <v>6</v>
      </c>
      <c r="P11" s="138">
        <v>7</v>
      </c>
      <c r="Q11" s="139">
        <v>8</v>
      </c>
      <c r="R11" s="139"/>
      <c r="S11" s="198"/>
    </row>
    <row r="12" spans="1:19">
      <c r="A12" s="140">
        <v>1</v>
      </c>
      <c r="B12" s="141" t="s">
        <v>189</v>
      </c>
      <c r="C12" s="141"/>
      <c r="D12" s="175"/>
      <c r="E12" s="175"/>
      <c r="F12" s="175"/>
      <c r="G12" s="175"/>
      <c r="H12" s="175"/>
      <c r="I12" s="176"/>
      <c r="J12" s="176"/>
      <c r="K12" s="176"/>
      <c r="L12" s="176"/>
      <c r="M12" s="176"/>
      <c r="N12" s="176"/>
      <c r="O12" s="176"/>
      <c r="P12" s="176"/>
      <c r="Q12" s="177"/>
      <c r="R12" s="177"/>
      <c r="S12" s="197"/>
    </row>
    <row r="13" spans="1:19">
      <c r="A13" s="142" t="s">
        <v>30</v>
      </c>
      <c r="B13" s="143" t="s">
        <v>190</v>
      </c>
      <c r="C13" s="144" t="s">
        <v>26</v>
      </c>
      <c r="D13" s="178"/>
      <c r="E13" s="178"/>
      <c r="F13" s="178"/>
      <c r="G13" s="178"/>
      <c r="H13" s="178"/>
      <c r="I13" s="189">
        <f>IF(D13=0,0,(E13/D13))</f>
        <v>0</v>
      </c>
      <c r="J13" s="189"/>
      <c r="K13" s="164"/>
      <c r="L13" s="164"/>
      <c r="M13" s="189">
        <f>IF(K13=0,0,(L13/K13))</f>
        <v>0</v>
      </c>
      <c r="N13" s="164"/>
      <c r="O13" s="164"/>
      <c r="P13" s="164"/>
      <c r="Q13" s="164"/>
      <c r="R13" s="189">
        <f>IF(K13=0,0,(N13/K13))</f>
        <v>0</v>
      </c>
      <c r="S13" s="197"/>
    </row>
    <row r="14" spans="1:19">
      <c r="A14" s="142" t="s">
        <v>32</v>
      </c>
      <c r="B14" s="143" t="s">
        <v>191</v>
      </c>
      <c r="C14" s="144" t="s">
        <v>26</v>
      </c>
      <c r="D14" s="179"/>
      <c r="E14" s="179"/>
      <c r="F14" s="179"/>
      <c r="G14" s="179"/>
      <c r="H14" s="179"/>
      <c r="I14" s="189">
        <f t="shared" ref="I14:I51" si="0">IF(D14=0,0,(E14/D14))</f>
        <v>0</v>
      </c>
      <c r="J14" s="189"/>
      <c r="K14" s="164"/>
      <c r="L14" s="180"/>
      <c r="M14" s="189">
        <f t="shared" ref="M14:M51" si="1">IF(K14=0,0,(L14/K14))</f>
        <v>0</v>
      </c>
      <c r="N14" s="180"/>
      <c r="O14" s="180"/>
      <c r="P14" s="164"/>
      <c r="Q14" s="164"/>
      <c r="R14" s="189">
        <f t="shared" ref="R14:R51" si="2">IF(K14=0,0,(N14/K14))</f>
        <v>0</v>
      </c>
      <c r="S14" s="197"/>
    </row>
    <row r="15" spans="1:19">
      <c r="A15" s="142" t="s">
        <v>192</v>
      </c>
      <c r="B15" s="143" t="s">
        <v>193</v>
      </c>
      <c r="C15" s="144" t="s">
        <v>194</v>
      </c>
      <c r="D15" s="181">
        <f>D16+D17+D18+D19</f>
        <v>0</v>
      </c>
      <c r="E15" s="181">
        <f>E16+E17+E18+E19</f>
        <v>0</v>
      </c>
      <c r="F15" s="181"/>
      <c r="G15" s="181"/>
      <c r="H15" s="181"/>
      <c r="I15" s="189">
        <f t="shared" si="0"/>
        <v>0</v>
      </c>
      <c r="J15" s="189"/>
      <c r="K15" s="164"/>
      <c r="L15" s="182"/>
      <c r="M15" s="189">
        <f t="shared" si="1"/>
        <v>0</v>
      </c>
      <c r="N15" s="182">
        <f>N16+N17+N18+N19</f>
        <v>0</v>
      </c>
      <c r="O15" s="183"/>
      <c r="P15" s="164"/>
      <c r="Q15" s="184"/>
      <c r="R15" s="189">
        <f t="shared" si="2"/>
        <v>0</v>
      </c>
      <c r="S15" s="197"/>
    </row>
    <row r="16" spans="1:19">
      <c r="A16" s="142" t="s">
        <v>195</v>
      </c>
      <c r="B16" s="143" t="s">
        <v>196</v>
      </c>
      <c r="C16" s="144"/>
      <c r="D16" s="181"/>
      <c r="E16" s="181">
        <v>0</v>
      </c>
      <c r="F16" s="181"/>
      <c r="G16" s="181"/>
      <c r="H16" s="181"/>
      <c r="I16" s="189">
        <f t="shared" si="0"/>
        <v>0</v>
      </c>
      <c r="J16" s="189"/>
      <c r="K16" s="164"/>
      <c r="L16" s="182"/>
      <c r="M16" s="189">
        <f t="shared" si="1"/>
        <v>0</v>
      </c>
      <c r="N16" s="182">
        <v>0</v>
      </c>
      <c r="O16" s="183"/>
      <c r="P16" s="164"/>
      <c r="Q16" s="182"/>
      <c r="R16" s="189">
        <f t="shared" si="2"/>
        <v>0</v>
      </c>
      <c r="S16" s="197"/>
    </row>
    <row r="17" spans="1:19">
      <c r="A17" s="142" t="s">
        <v>197</v>
      </c>
      <c r="B17" s="143" t="s">
        <v>198</v>
      </c>
      <c r="C17" s="144"/>
      <c r="D17" s="181"/>
      <c r="E17" s="181"/>
      <c r="F17" s="181"/>
      <c r="G17" s="181"/>
      <c r="H17" s="181"/>
      <c r="I17" s="189">
        <f t="shared" si="0"/>
        <v>0</v>
      </c>
      <c r="J17" s="189"/>
      <c r="K17" s="164"/>
      <c r="L17" s="182"/>
      <c r="M17" s="189">
        <f t="shared" si="1"/>
        <v>0</v>
      </c>
      <c r="N17" s="182"/>
      <c r="O17" s="183"/>
      <c r="P17" s="164"/>
      <c r="Q17" s="164"/>
      <c r="R17" s="189">
        <f t="shared" si="2"/>
        <v>0</v>
      </c>
      <c r="S17" s="197"/>
    </row>
    <row r="18" spans="1:19">
      <c r="A18" s="142" t="s">
        <v>199</v>
      </c>
      <c r="B18" s="143" t="s">
        <v>200</v>
      </c>
      <c r="C18" s="144"/>
      <c r="D18" s="181"/>
      <c r="E18" s="181"/>
      <c r="F18" s="181"/>
      <c r="G18" s="181"/>
      <c r="H18" s="181"/>
      <c r="I18" s="189">
        <f t="shared" si="0"/>
        <v>0</v>
      </c>
      <c r="J18" s="189"/>
      <c r="K18" s="164"/>
      <c r="L18" s="182"/>
      <c r="M18" s="189">
        <f t="shared" si="1"/>
        <v>0</v>
      </c>
      <c r="N18" s="182"/>
      <c r="O18" s="183"/>
      <c r="P18" s="164"/>
      <c r="Q18" s="164"/>
      <c r="R18" s="189">
        <f t="shared" si="2"/>
        <v>0</v>
      </c>
      <c r="S18" s="197"/>
    </row>
    <row r="19" spans="1:19">
      <c r="A19" s="142" t="s">
        <v>201</v>
      </c>
      <c r="B19" s="143" t="s">
        <v>202</v>
      </c>
      <c r="C19" s="144"/>
      <c r="D19" s="181"/>
      <c r="E19" s="181"/>
      <c r="F19" s="181"/>
      <c r="G19" s="181"/>
      <c r="H19" s="181"/>
      <c r="I19" s="189">
        <f t="shared" si="0"/>
        <v>0</v>
      </c>
      <c r="J19" s="189"/>
      <c r="K19" s="164"/>
      <c r="L19" s="182"/>
      <c r="M19" s="189">
        <f t="shared" si="1"/>
        <v>0</v>
      </c>
      <c r="N19" s="182"/>
      <c r="O19" s="183"/>
      <c r="P19" s="164"/>
      <c r="Q19" s="164"/>
      <c r="R19" s="189">
        <f t="shared" si="2"/>
        <v>0</v>
      </c>
      <c r="S19" s="197"/>
    </row>
    <row r="20" spans="1:19">
      <c r="A20" s="142" t="s">
        <v>203</v>
      </c>
      <c r="B20" s="143" t="s">
        <v>204</v>
      </c>
      <c r="C20" s="144" t="s">
        <v>26</v>
      </c>
      <c r="D20" s="185"/>
      <c r="E20" s="185"/>
      <c r="F20" s="185"/>
      <c r="G20" s="185"/>
      <c r="H20" s="185"/>
      <c r="I20" s="189">
        <f t="shared" si="0"/>
        <v>0</v>
      </c>
      <c r="J20" s="189"/>
      <c r="K20" s="164"/>
      <c r="L20" s="164"/>
      <c r="M20" s="189">
        <f t="shared" si="1"/>
        <v>0</v>
      </c>
      <c r="N20" s="164"/>
      <c r="O20" s="164"/>
      <c r="P20" s="164"/>
      <c r="Q20" s="164"/>
      <c r="R20" s="189">
        <f t="shared" si="2"/>
        <v>0</v>
      </c>
      <c r="S20" s="197"/>
    </row>
    <row r="21" spans="1:19">
      <c r="A21" s="142" t="s">
        <v>205</v>
      </c>
      <c r="B21" s="143" t="s">
        <v>206</v>
      </c>
      <c r="C21" s="144" t="s">
        <v>207</v>
      </c>
      <c r="D21" s="186">
        <v>0.75</v>
      </c>
      <c r="E21" s="186">
        <v>0.75</v>
      </c>
      <c r="F21" s="186"/>
      <c r="G21" s="186"/>
      <c r="H21" s="186"/>
      <c r="I21" s="189">
        <f t="shared" si="0"/>
        <v>1</v>
      </c>
      <c r="J21" s="189"/>
      <c r="K21" s="164">
        <v>0.75</v>
      </c>
      <c r="L21" s="164">
        <v>0.75</v>
      </c>
      <c r="M21" s="189">
        <f t="shared" si="1"/>
        <v>1</v>
      </c>
      <c r="N21" s="164">
        <v>0.75</v>
      </c>
      <c r="O21" s="164"/>
      <c r="P21" s="164"/>
      <c r="Q21" s="164"/>
      <c r="R21" s="189">
        <f t="shared" si="2"/>
        <v>1</v>
      </c>
      <c r="S21" s="197"/>
    </row>
    <row r="22" spans="1:19">
      <c r="A22" s="140" t="s">
        <v>208</v>
      </c>
      <c r="B22" s="145" t="s">
        <v>209</v>
      </c>
      <c r="C22" s="139" t="s">
        <v>207</v>
      </c>
      <c r="D22" s="190">
        <f>(1+D13)*(1-D14)*(1+D20*D21)</f>
        <v>1</v>
      </c>
      <c r="E22" s="190">
        <f>(1+E13)*(1-E14)*(1+E20*E21)</f>
        <v>1</v>
      </c>
      <c r="F22" s="199"/>
      <c r="G22" s="199"/>
      <c r="H22" s="199"/>
      <c r="I22" s="189">
        <f t="shared" si="0"/>
        <v>1</v>
      </c>
      <c r="J22" s="189"/>
      <c r="K22" s="164">
        <f>(1+K13)*(1-K14)*(1+K20*K21)</f>
        <v>1</v>
      </c>
      <c r="L22" s="200">
        <f>(1+L13)*(1-L14)*(1+L20*L21)</f>
        <v>1</v>
      </c>
      <c r="M22" s="189">
        <f t="shared" si="1"/>
        <v>1</v>
      </c>
      <c r="N22" s="200">
        <f>(1+N13)*(1-N14)*(1+N20*N21)</f>
        <v>1</v>
      </c>
      <c r="O22" s="201"/>
      <c r="P22" s="164"/>
      <c r="Q22" s="201"/>
      <c r="R22" s="189">
        <f t="shared" si="2"/>
        <v>1</v>
      </c>
      <c r="S22" s="197"/>
    </row>
    <row r="23" spans="1:19">
      <c r="A23" s="146" t="s">
        <v>210</v>
      </c>
      <c r="B23" s="147" t="s">
        <v>211</v>
      </c>
      <c r="C23" s="147"/>
      <c r="D23" s="176"/>
      <c r="E23" s="176"/>
      <c r="F23" s="176"/>
      <c r="G23" s="176"/>
      <c r="H23" s="176"/>
      <c r="I23" s="189">
        <f t="shared" si="0"/>
        <v>0</v>
      </c>
      <c r="J23" s="189"/>
      <c r="K23" s="164"/>
      <c r="L23" s="176"/>
      <c r="M23" s="189">
        <f t="shared" si="1"/>
        <v>0</v>
      </c>
      <c r="N23" s="176"/>
      <c r="O23" s="176"/>
      <c r="P23" s="164"/>
      <c r="Q23" s="177"/>
      <c r="R23" s="189">
        <f t="shared" si="2"/>
        <v>0</v>
      </c>
      <c r="S23" s="197"/>
    </row>
    <row r="24" spans="1:19">
      <c r="A24" s="148" t="s">
        <v>35</v>
      </c>
      <c r="B24" s="149" t="s">
        <v>212</v>
      </c>
      <c r="C24" s="150" t="s">
        <v>213</v>
      </c>
      <c r="D24" s="178">
        <f>D26+D28</f>
        <v>0</v>
      </c>
      <c r="E24" s="178">
        <f>E26+E28</f>
        <v>0</v>
      </c>
      <c r="F24" s="178"/>
      <c r="G24" s="178"/>
      <c r="H24" s="178"/>
      <c r="I24" s="189">
        <f t="shared" si="0"/>
        <v>0</v>
      </c>
      <c r="J24" s="189"/>
      <c r="K24" s="164"/>
      <c r="L24" s="178"/>
      <c r="M24" s="189">
        <f t="shared" si="1"/>
        <v>0</v>
      </c>
      <c r="N24" s="178">
        <f>N26+N28</f>
        <v>0</v>
      </c>
      <c r="O24" s="178"/>
      <c r="P24" s="164"/>
      <c r="Q24" s="164"/>
      <c r="R24" s="189">
        <f t="shared" si="2"/>
        <v>0</v>
      </c>
      <c r="S24" s="197"/>
    </row>
    <row r="25" spans="1:19">
      <c r="A25" s="148"/>
      <c r="B25" s="149" t="s">
        <v>214</v>
      </c>
      <c r="C25" s="150" t="s">
        <v>213</v>
      </c>
      <c r="D25" s="178">
        <f>D27+D29</f>
        <v>0</v>
      </c>
      <c r="E25" s="178">
        <f>E27+E29</f>
        <v>0</v>
      </c>
      <c r="F25" s="178"/>
      <c r="G25" s="178"/>
      <c r="H25" s="178"/>
      <c r="I25" s="189">
        <f t="shared" si="0"/>
        <v>0</v>
      </c>
      <c r="J25" s="189"/>
      <c r="K25" s="164"/>
      <c r="L25" s="178"/>
      <c r="M25" s="189">
        <f t="shared" si="1"/>
        <v>0</v>
      </c>
      <c r="N25" s="178">
        <f>N27+N29</f>
        <v>0</v>
      </c>
      <c r="O25" s="178"/>
      <c r="P25" s="164"/>
      <c r="Q25" s="164"/>
      <c r="R25" s="189">
        <f t="shared" si="2"/>
        <v>0</v>
      </c>
      <c r="S25" s="197"/>
    </row>
    <row r="26" spans="1:19">
      <c r="A26" s="148" t="s">
        <v>215</v>
      </c>
      <c r="B26" s="149" t="s">
        <v>216</v>
      </c>
      <c r="C26" s="150" t="s">
        <v>213</v>
      </c>
      <c r="D26" s="178"/>
      <c r="E26" s="178">
        <f>F26+G26+H26</f>
        <v>0</v>
      </c>
      <c r="F26" s="178"/>
      <c r="G26" s="178"/>
      <c r="H26" s="178"/>
      <c r="I26" s="189">
        <f t="shared" si="0"/>
        <v>0</v>
      </c>
      <c r="J26" s="189"/>
      <c r="K26" s="164"/>
      <c r="L26" s="178"/>
      <c r="M26" s="189">
        <f t="shared" si="1"/>
        <v>0</v>
      </c>
      <c r="N26" s="178">
        <f>O26+P26+Q26</f>
        <v>0</v>
      </c>
      <c r="O26" s="178"/>
      <c r="P26" s="164"/>
      <c r="Q26" s="182"/>
      <c r="R26" s="189">
        <f t="shared" si="2"/>
        <v>0</v>
      </c>
      <c r="S26" s="197"/>
    </row>
    <row r="27" spans="1:19">
      <c r="A27" s="148"/>
      <c r="B27" s="149" t="s">
        <v>214</v>
      </c>
      <c r="C27" s="150" t="s">
        <v>213</v>
      </c>
      <c r="D27" s="178"/>
      <c r="E27" s="178">
        <f t="shared" ref="E27:E31" si="3">F27+G27+H27</f>
        <v>0</v>
      </c>
      <c r="F27" s="178"/>
      <c r="G27" s="178"/>
      <c r="H27" s="178"/>
      <c r="I27" s="189">
        <f t="shared" si="0"/>
        <v>0</v>
      </c>
      <c r="J27" s="189"/>
      <c r="K27" s="164"/>
      <c r="L27" s="178"/>
      <c r="M27" s="189">
        <f t="shared" si="1"/>
        <v>0</v>
      </c>
      <c r="N27" s="178">
        <f t="shared" ref="N27:N31" si="4">O27+P27+Q27</f>
        <v>0</v>
      </c>
      <c r="O27" s="178"/>
      <c r="P27" s="164"/>
      <c r="Q27" s="182"/>
      <c r="R27" s="189">
        <f t="shared" si="2"/>
        <v>0</v>
      </c>
      <c r="S27" s="197"/>
    </row>
    <row r="28" spans="1:19" ht="33.75">
      <c r="A28" s="148" t="s">
        <v>217</v>
      </c>
      <c r="B28" s="151" t="s">
        <v>218</v>
      </c>
      <c r="C28" s="150" t="s">
        <v>213</v>
      </c>
      <c r="D28" s="178"/>
      <c r="E28" s="178">
        <f t="shared" si="3"/>
        <v>0</v>
      </c>
      <c r="F28" s="178"/>
      <c r="G28" s="178"/>
      <c r="H28" s="178"/>
      <c r="I28" s="189">
        <f t="shared" si="0"/>
        <v>0</v>
      </c>
      <c r="J28" s="189"/>
      <c r="K28" s="164"/>
      <c r="L28" s="178"/>
      <c r="M28" s="189">
        <f t="shared" si="1"/>
        <v>0</v>
      </c>
      <c r="N28" s="178">
        <f t="shared" si="4"/>
        <v>0</v>
      </c>
      <c r="O28" s="178"/>
      <c r="P28" s="164"/>
      <c r="Q28" s="182"/>
      <c r="R28" s="189">
        <f t="shared" si="2"/>
        <v>0</v>
      </c>
      <c r="S28" s="197"/>
    </row>
    <row r="29" spans="1:19">
      <c r="A29" s="148"/>
      <c r="B29" s="151" t="s">
        <v>214</v>
      </c>
      <c r="C29" s="150" t="s">
        <v>213</v>
      </c>
      <c r="D29" s="178">
        <f>'[69]Смета на подпись'!D27</f>
        <v>0</v>
      </c>
      <c r="E29" s="178">
        <f t="shared" si="3"/>
        <v>0</v>
      </c>
      <c r="F29" s="178"/>
      <c r="G29" s="178"/>
      <c r="H29" s="178"/>
      <c r="I29" s="189">
        <f t="shared" si="0"/>
        <v>0</v>
      </c>
      <c r="J29" s="189"/>
      <c r="K29" s="164"/>
      <c r="L29" s="178"/>
      <c r="M29" s="189">
        <f t="shared" si="1"/>
        <v>0</v>
      </c>
      <c r="N29" s="178">
        <f t="shared" si="4"/>
        <v>0</v>
      </c>
      <c r="O29" s="178"/>
      <c r="P29" s="164"/>
      <c r="Q29" s="182"/>
      <c r="R29" s="189">
        <f t="shared" si="2"/>
        <v>0</v>
      </c>
      <c r="S29" s="197"/>
    </row>
    <row r="30" spans="1:19">
      <c r="A30" s="148" t="s">
        <v>219</v>
      </c>
      <c r="B30" s="149" t="s">
        <v>220</v>
      </c>
      <c r="C30" s="150" t="s">
        <v>213</v>
      </c>
      <c r="D30" s="178"/>
      <c r="E30" s="178">
        <f t="shared" si="3"/>
        <v>0</v>
      </c>
      <c r="F30" s="178"/>
      <c r="G30" s="178"/>
      <c r="H30" s="178"/>
      <c r="I30" s="189">
        <f t="shared" si="0"/>
        <v>0</v>
      </c>
      <c r="J30" s="189"/>
      <c r="K30" s="164"/>
      <c r="L30" s="178"/>
      <c r="M30" s="189">
        <f t="shared" si="1"/>
        <v>0</v>
      </c>
      <c r="N30" s="178">
        <f t="shared" si="4"/>
        <v>0</v>
      </c>
      <c r="O30" s="178"/>
      <c r="P30" s="164"/>
      <c r="Q30" s="182"/>
      <c r="R30" s="189">
        <f t="shared" si="2"/>
        <v>0</v>
      </c>
      <c r="S30" s="197"/>
    </row>
    <row r="31" spans="1:19">
      <c r="A31" s="148"/>
      <c r="B31" s="149" t="s">
        <v>214</v>
      </c>
      <c r="C31" s="150" t="s">
        <v>213</v>
      </c>
      <c r="D31" s="178"/>
      <c r="E31" s="178">
        <f t="shared" si="3"/>
        <v>0</v>
      </c>
      <c r="F31" s="178"/>
      <c r="G31" s="178"/>
      <c r="H31" s="178"/>
      <c r="I31" s="189">
        <f t="shared" si="0"/>
        <v>0</v>
      </c>
      <c r="J31" s="189"/>
      <c r="K31" s="164"/>
      <c r="L31" s="178"/>
      <c r="M31" s="189">
        <f t="shared" si="1"/>
        <v>0</v>
      </c>
      <c r="N31" s="178">
        <f t="shared" si="4"/>
        <v>0</v>
      </c>
      <c r="O31" s="178"/>
      <c r="P31" s="164"/>
      <c r="Q31" s="182"/>
      <c r="R31" s="189">
        <f t="shared" si="2"/>
        <v>0</v>
      </c>
      <c r="S31" s="197"/>
    </row>
    <row r="32" spans="1:19">
      <c r="A32" s="148" t="s">
        <v>221</v>
      </c>
      <c r="B32" s="149" t="s">
        <v>222</v>
      </c>
      <c r="C32" s="150" t="s">
        <v>213</v>
      </c>
      <c r="D32" s="178">
        <f>D33+D34+D41+D42+D43+D44+D45+D46+D47</f>
        <v>0</v>
      </c>
      <c r="E32" s="178">
        <f>E33+E34+E41+E42+E43+E44+E45+E46+E47</f>
        <v>0</v>
      </c>
      <c r="F32" s="178"/>
      <c r="G32" s="178"/>
      <c r="H32" s="178"/>
      <c r="I32" s="189">
        <f t="shared" si="0"/>
        <v>0</v>
      </c>
      <c r="J32" s="189"/>
      <c r="K32" s="164"/>
      <c r="L32" s="178"/>
      <c r="M32" s="189">
        <f t="shared" si="1"/>
        <v>0</v>
      </c>
      <c r="N32" s="178">
        <f>N33+N34+N41+N42+N43+N44+N45+N46+N47</f>
        <v>0</v>
      </c>
      <c r="O32" s="178"/>
      <c r="P32" s="164"/>
      <c r="Q32" s="164"/>
      <c r="R32" s="189">
        <f t="shared" si="2"/>
        <v>0</v>
      </c>
      <c r="S32" s="197"/>
    </row>
    <row r="33" spans="1:19">
      <c r="A33" s="148" t="s">
        <v>223</v>
      </c>
      <c r="B33" s="149" t="s">
        <v>224</v>
      </c>
      <c r="C33" s="150" t="s">
        <v>213</v>
      </c>
      <c r="D33" s="178"/>
      <c r="E33" s="178">
        <f>F33+G33+H33</f>
        <v>0</v>
      </c>
      <c r="F33" s="178"/>
      <c r="G33" s="178"/>
      <c r="H33" s="178"/>
      <c r="I33" s="189">
        <f t="shared" si="0"/>
        <v>0</v>
      </c>
      <c r="J33" s="189"/>
      <c r="K33" s="164"/>
      <c r="L33" s="178"/>
      <c r="M33" s="189">
        <f t="shared" si="1"/>
        <v>0</v>
      </c>
      <c r="N33" s="178">
        <f>O33+P33+Q33</f>
        <v>0</v>
      </c>
      <c r="O33" s="178"/>
      <c r="P33" s="164"/>
      <c r="Q33" s="182"/>
      <c r="R33" s="189">
        <f t="shared" si="2"/>
        <v>0</v>
      </c>
      <c r="S33" s="197"/>
    </row>
    <row r="34" spans="1:19">
      <c r="A34" s="148" t="s">
        <v>225</v>
      </c>
      <c r="B34" s="149" t="s">
        <v>226</v>
      </c>
      <c r="C34" s="150" t="s">
        <v>213</v>
      </c>
      <c r="D34" s="178">
        <f>D35+D36+D37+D38+D39+D40</f>
        <v>0</v>
      </c>
      <c r="E34" s="178">
        <f>E35+E36+E37+E38+E39+E40</f>
        <v>0</v>
      </c>
      <c r="F34" s="178"/>
      <c r="G34" s="178"/>
      <c r="H34" s="178"/>
      <c r="I34" s="189">
        <f t="shared" si="0"/>
        <v>0</v>
      </c>
      <c r="J34" s="189"/>
      <c r="K34" s="164"/>
      <c r="L34" s="178"/>
      <c r="M34" s="189">
        <f t="shared" si="1"/>
        <v>0</v>
      </c>
      <c r="N34" s="178">
        <f>N35+N36+N37+N38+N39+N40</f>
        <v>0</v>
      </c>
      <c r="O34" s="178"/>
      <c r="P34" s="164"/>
      <c r="Q34" s="164"/>
      <c r="R34" s="189">
        <f t="shared" si="2"/>
        <v>0</v>
      </c>
      <c r="S34" s="197"/>
    </row>
    <row r="35" spans="1:19">
      <c r="A35" s="148" t="s">
        <v>227</v>
      </c>
      <c r="B35" s="152" t="s">
        <v>228</v>
      </c>
      <c r="C35" s="150" t="s">
        <v>213</v>
      </c>
      <c r="D35" s="178"/>
      <c r="E35" s="178">
        <f t="shared" ref="E35:E47" si="5">F35+G35+H35</f>
        <v>0</v>
      </c>
      <c r="F35" s="178"/>
      <c r="G35" s="178"/>
      <c r="H35" s="178"/>
      <c r="I35" s="189">
        <f t="shared" si="0"/>
        <v>0</v>
      </c>
      <c r="J35" s="189"/>
      <c r="K35" s="164"/>
      <c r="L35" s="178"/>
      <c r="M35" s="189">
        <f t="shared" si="1"/>
        <v>0</v>
      </c>
      <c r="N35" s="178">
        <f t="shared" ref="N35:N47" si="6">O35+P35+Q35</f>
        <v>0</v>
      </c>
      <c r="O35" s="178"/>
      <c r="P35" s="164"/>
      <c r="Q35" s="182"/>
      <c r="R35" s="189">
        <f t="shared" si="2"/>
        <v>0</v>
      </c>
      <c r="S35" s="197"/>
    </row>
    <row r="36" spans="1:19" ht="22.5">
      <c r="A36" s="148" t="s">
        <v>229</v>
      </c>
      <c r="B36" s="153" t="s">
        <v>230</v>
      </c>
      <c r="C36" s="150" t="s">
        <v>213</v>
      </c>
      <c r="D36" s="178"/>
      <c r="E36" s="178">
        <f t="shared" si="5"/>
        <v>0</v>
      </c>
      <c r="F36" s="178"/>
      <c r="G36" s="178"/>
      <c r="H36" s="178"/>
      <c r="I36" s="189">
        <f t="shared" si="0"/>
        <v>0</v>
      </c>
      <c r="J36" s="189"/>
      <c r="K36" s="164"/>
      <c r="L36" s="178"/>
      <c r="M36" s="189">
        <f t="shared" si="1"/>
        <v>0</v>
      </c>
      <c r="N36" s="178">
        <f t="shared" si="6"/>
        <v>0</v>
      </c>
      <c r="O36" s="178"/>
      <c r="P36" s="164"/>
      <c r="Q36" s="182"/>
      <c r="R36" s="189">
        <f t="shared" si="2"/>
        <v>0</v>
      </c>
      <c r="S36" s="197"/>
    </row>
    <row r="37" spans="1:19">
      <c r="A37" s="148" t="s">
        <v>231</v>
      </c>
      <c r="B37" s="152" t="s">
        <v>232</v>
      </c>
      <c r="C37" s="150" t="s">
        <v>213</v>
      </c>
      <c r="D37" s="178"/>
      <c r="E37" s="178">
        <f t="shared" si="5"/>
        <v>0</v>
      </c>
      <c r="F37" s="178"/>
      <c r="G37" s="178"/>
      <c r="H37" s="178"/>
      <c r="I37" s="189">
        <f t="shared" si="0"/>
        <v>0</v>
      </c>
      <c r="J37" s="189"/>
      <c r="K37" s="164"/>
      <c r="L37" s="178"/>
      <c r="M37" s="189">
        <f t="shared" si="1"/>
        <v>0</v>
      </c>
      <c r="N37" s="178">
        <f t="shared" si="6"/>
        <v>0</v>
      </c>
      <c r="O37" s="178"/>
      <c r="P37" s="164"/>
      <c r="Q37" s="182"/>
      <c r="R37" s="189">
        <f t="shared" si="2"/>
        <v>0</v>
      </c>
      <c r="S37" s="197"/>
    </row>
    <row r="38" spans="1:19">
      <c r="A38" s="148" t="s">
        <v>233</v>
      </c>
      <c r="B38" s="152" t="s">
        <v>234</v>
      </c>
      <c r="C38" s="150" t="s">
        <v>213</v>
      </c>
      <c r="D38" s="178"/>
      <c r="E38" s="178">
        <f t="shared" si="5"/>
        <v>0</v>
      </c>
      <c r="F38" s="178"/>
      <c r="G38" s="178"/>
      <c r="H38" s="178"/>
      <c r="I38" s="189">
        <f t="shared" si="0"/>
        <v>0</v>
      </c>
      <c r="J38" s="189"/>
      <c r="K38" s="164"/>
      <c r="L38" s="178"/>
      <c r="M38" s="189">
        <f t="shared" si="1"/>
        <v>0</v>
      </c>
      <c r="N38" s="178">
        <f t="shared" si="6"/>
        <v>0</v>
      </c>
      <c r="O38" s="178"/>
      <c r="P38" s="164"/>
      <c r="Q38" s="182"/>
      <c r="R38" s="189">
        <f t="shared" si="2"/>
        <v>0</v>
      </c>
      <c r="S38" s="197"/>
    </row>
    <row r="39" spans="1:19">
      <c r="A39" s="148" t="s">
        <v>235</v>
      </c>
      <c r="B39" s="152" t="s">
        <v>236</v>
      </c>
      <c r="C39" s="150" t="s">
        <v>213</v>
      </c>
      <c r="D39" s="178"/>
      <c r="E39" s="178">
        <f t="shared" si="5"/>
        <v>0</v>
      </c>
      <c r="F39" s="178"/>
      <c r="G39" s="178"/>
      <c r="H39" s="178"/>
      <c r="I39" s="189">
        <f t="shared" si="0"/>
        <v>0</v>
      </c>
      <c r="J39" s="189"/>
      <c r="K39" s="164"/>
      <c r="L39" s="178"/>
      <c r="M39" s="189">
        <f t="shared" si="1"/>
        <v>0</v>
      </c>
      <c r="N39" s="178">
        <f t="shared" si="6"/>
        <v>0</v>
      </c>
      <c r="O39" s="178"/>
      <c r="P39" s="164"/>
      <c r="Q39" s="182"/>
      <c r="R39" s="189">
        <f t="shared" si="2"/>
        <v>0</v>
      </c>
      <c r="S39" s="197"/>
    </row>
    <row r="40" spans="1:19">
      <c r="A40" s="148" t="s">
        <v>237</v>
      </c>
      <c r="B40" s="152" t="s">
        <v>238</v>
      </c>
      <c r="C40" s="150" t="s">
        <v>213</v>
      </c>
      <c r="D40" s="178"/>
      <c r="E40" s="178">
        <f t="shared" si="5"/>
        <v>0</v>
      </c>
      <c r="F40" s="178"/>
      <c r="G40" s="178"/>
      <c r="H40" s="178"/>
      <c r="I40" s="189">
        <f t="shared" si="0"/>
        <v>0</v>
      </c>
      <c r="J40" s="189"/>
      <c r="K40" s="164"/>
      <c r="L40" s="178"/>
      <c r="M40" s="189">
        <f t="shared" si="1"/>
        <v>0</v>
      </c>
      <c r="N40" s="178">
        <f t="shared" si="6"/>
        <v>0</v>
      </c>
      <c r="O40" s="178"/>
      <c r="P40" s="164"/>
      <c r="Q40" s="182"/>
      <c r="R40" s="189">
        <f t="shared" si="2"/>
        <v>0</v>
      </c>
      <c r="S40" s="197"/>
    </row>
    <row r="41" spans="1:19">
      <c r="A41" s="148" t="s">
        <v>239</v>
      </c>
      <c r="B41" s="149" t="s">
        <v>240</v>
      </c>
      <c r="C41" s="150" t="s">
        <v>213</v>
      </c>
      <c r="D41" s="178"/>
      <c r="E41" s="178">
        <f t="shared" si="5"/>
        <v>0</v>
      </c>
      <c r="F41" s="178"/>
      <c r="G41" s="178"/>
      <c r="H41" s="178"/>
      <c r="I41" s="189">
        <f t="shared" si="0"/>
        <v>0</v>
      </c>
      <c r="J41" s="189"/>
      <c r="K41" s="164"/>
      <c r="L41" s="178"/>
      <c r="M41" s="189">
        <f t="shared" si="1"/>
        <v>0</v>
      </c>
      <c r="N41" s="178">
        <f t="shared" si="6"/>
        <v>0</v>
      </c>
      <c r="O41" s="178"/>
      <c r="P41" s="164"/>
      <c r="Q41" s="182"/>
      <c r="R41" s="189">
        <f t="shared" si="2"/>
        <v>0</v>
      </c>
      <c r="S41" s="197"/>
    </row>
    <row r="42" spans="1:19">
      <c r="A42" s="148" t="s">
        <v>241</v>
      </c>
      <c r="B42" s="149" t="s">
        <v>242</v>
      </c>
      <c r="C42" s="150" t="s">
        <v>213</v>
      </c>
      <c r="D42" s="178"/>
      <c r="E42" s="178">
        <f t="shared" si="5"/>
        <v>0</v>
      </c>
      <c r="F42" s="178"/>
      <c r="G42" s="178"/>
      <c r="H42" s="178"/>
      <c r="I42" s="189">
        <f t="shared" si="0"/>
        <v>0</v>
      </c>
      <c r="J42" s="189"/>
      <c r="K42" s="164"/>
      <c r="L42" s="178"/>
      <c r="M42" s="189">
        <f t="shared" si="1"/>
        <v>0</v>
      </c>
      <c r="N42" s="178">
        <f t="shared" si="6"/>
        <v>0</v>
      </c>
      <c r="O42" s="178"/>
      <c r="P42" s="164"/>
      <c r="Q42" s="182"/>
      <c r="R42" s="189">
        <f t="shared" si="2"/>
        <v>0</v>
      </c>
      <c r="S42" s="197"/>
    </row>
    <row r="43" spans="1:19" ht="22.5">
      <c r="A43" s="148" t="s">
        <v>243</v>
      </c>
      <c r="B43" s="151" t="s">
        <v>244</v>
      </c>
      <c r="C43" s="150" t="s">
        <v>213</v>
      </c>
      <c r="D43" s="178"/>
      <c r="E43" s="178">
        <f t="shared" si="5"/>
        <v>0</v>
      </c>
      <c r="F43" s="178"/>
      <c r="G43" s="178"/>
      <c r="H43" s="178"/>
      <c r="I43" s="189">
        <f t="shared" si="0"/>
        <v>0</v>
      </c>
      <c r="J43" s="189"/>
      <c r="K43" s="164"/>
      <c r="L43" s="178"/>
      <c r="M43" s="189">
        <f t="shared" si="1"/>
        <v>0</v>
      </c>
      <c r="N43" s="178">
        <f t="shared" si="6"/>
        <v>0</v>
      </c>
      <c r="O43" s="178"/>
      <c r="P43" s="164"/>
      <c r="Q43" s="182"/>
      <c r="R43" s="189">
        <f t="shared" si="2"/>
        <v>0</v>
      </c>
      <c r="S43" s="197"/>
    </row>
    <row r="44" spans="1:19">
      <c r="A44" s="148" t="s">
        <v>245</v>
      </c>
      <c r="B44" s="149" t="s">
        <v>246</v>
      </c>
      <c r="C44" s="150" t="s">
        <v>213</v>
      </c>
      <c r="D44" s="178"/>
      <c r="E44" s="178">
        <f t="shared" si="5"/>
        <v>0</v>
      </c>
      <c r="F44" s="178"/>
      <c r="G44" s="178"/>
      <c r="H44" s="178"/>
      <c r="I44" s="189">
        <f t="shared" si="0"/>
        <v>0</v>
      </c>
      <c r="J44" s="189"/>
      <c r="K44" s="164"/>
      <c r="L44" s="178"/>
      <c r="M44" s="189">
        <f t="shared" si="1"/>
        <v>0</v>
      </c>
      <c r="N44" s="178">
        <f t="shared" si="6"/>
        <v>0</v>
      </c>
      <c r="O44" s="178"/>
      <c r="P44" s="164"/>
      <c r="Q44" s="182"/>
      <c r="R44" s="189">
        <f t="shared" si="2"/>
        <v>0</v>
      </c>
      <c r="S44" s="197"/>
    </row>
    <row r="45" spans="1:19">
      <c r="A45" s="148" t="s">
        <v>247</v>
      </c>
      <c r="B45" s="149" t="s">
        <v>248</v>
      </c>
      <c r="C45" s="150" t="s">
        <v>213</v>
      </c>
      <c r="D45" s="178"/>
      <c r="E45" s="178">
        <f t="shared" si="5"/>
        <v>0</v>
      </c>
      <c r="F45" s="178"/>
      <c r="G45" s="178"/>
      <c r="H45" s="178"/>
      <c r="I45" s="189">
        <f t="shared" si="0"/>
        <v>0</v>
      </c>
      <c r="J45" s="189"/>
      <c r="K45" s="164"/>
      <c r="L45" s="178"/>
      <c r="M45" s="189">
        <f t="shared" si="1"/>
        <v>0</v>
      </c>
      <c r="N45" s="178">
        <f t="shared" si="6"/>
        <v>0</v>
      </c>
      <c r="O45" s="178"/>
      <c r="P45" s="164"/>
      <c r="Q45" s="182"/>
      <c r="R45" s="189">
        <f t="shared" si="2"/>
        <v>0</v>
      </c>
      <c r="S45" s="197"/>
    </row>
    <row r="46" spans="1:19">
      <c r="A46" s="148" t="s">
        <v>251</v>
      </c>
      <c r="B46" s="149" t="s">
        <v>250</v>
      </c>
      <c r="C46" s="150" t="s">
        <v>213</v>
      </c>
      <c r="D46" s="178"/>
      <c r="E46" s="178">
        <f t="shared" si="5"/>
        <v>0</v>
      </c>
      <c r="F46" s="178"/>
      <c r="G46" s="178"/>
      <c r="H46" s="178"/>
      <c r="I46" s="189">
        <f t="shared" si="0"/>
        <v>0</v>
      </c>
      <c r="J46" s="189"/>
      <c r="K46" s="164"/>
      <c r="L46" s="178"/>
      <c r="M46" s="189">
        <f t="shared" si="1"/>
        <v>0</v>
      </c>
      <c r="N46" s="178">
        <f t="shared" si="6"/>
        <v>0</v>
      </c>
      <c r="O46" s="178"/>
      <c r="P46" s="164"/>
      <c r="Q46" s="182"/>
      <c r="R46" s="189">
        <f t="shared" si="2"/>
        <v>0</v>
      </c>
      <c r="S46" s="197"/>
    </row>
    <row r="47" spans="1:19">
      <c r="A47" s="148" t="s">
        <v>249</v>
      </c>
      <c r="B47" s="149" t="s">
        <v>252</v>
      </c>
      <c r="C47" s="150" t="s">
        <v>213</v>
      </c>
      <c r="D47" s="178"/>
      <c r="E47" s="178">
        <f t="shared" si="5"/>
        <v>0</v>
      </c>
      <c r="F47" s="178"/>
      <c r="G47" s="178"/>
      <c r="H47" s="178"/>
      <c r="I47" s="189">
        <f t="shared" si="0"/>
        <v>0</v>
      </c>
      <c r="J47" s="189"/>
      <c r="K47" s="164"/>
      <c r="L47" s="178"/>
      <c r="M47" s="189">
        <f t="shared" si="1"/>
        <v>0</v>
      </c>
      <c r="N47" s="178">
        <f t="shared" si="6"/>
        <v>0</v>
      </c>
      <c r="O47" s="178"/>
      <c r="P47" s="164"/>
      <c r="Q47" s="182"/>
      <c r="R47" s="189">
        <f t="shared" si="2"/>
        <v>0</v>
      </c>
      <c r="S47" s="197"/>
    </row>
    <row r="48" spans="1:19">
      <c r="A48" s="146" t="s">
        <v>253</v>
      </c>
      <c r="B48" s="154" t="s">
        <v>254</v>
      </c>
      <c r="C48" s="150" t="s">
        <v>213</v>
      </c>
      <c r="D48" s="187">
        <f>D24++D30+D32</f>
        <v>0</v>
      </c>
      <c r="E48" s="187">
        <f>E24+E30+E32</f>
        <v>0</v>
      </c>
      <c r="F48" s="187"/>
      <c r="G48" s="187"/>
      <c r="H48" s="187"/>
      <c r="I48" s="189">
        <f t="shared" si="0"/>
        <v>0</v>
      </c>
      <c r="J48" s="189"/>
      <c r="K48" s="164"/>
      <c r="L48" s="187"/>
      <c r="M48" s="189">
        <f>IF(K48=0,0,(L48/K48))</f>
        <v>0</v>
      </c>
      <c r="N48" s="187">
        <f>N24+N30+N32</f>
        <v>0</v>
      </c>
      <c r="O48" s="187"/>
      <c r="P48" s="164"/>
      <c r="Q48" s="177"/>
      <c r="R48" s="189">
        <f t="shared" si="2"/>
        <v>0</v>
      </c>
      <c r="S48" s="197"/>
    </row>
    <row r="49" spans="1:19">
      <c r="A49" s="146"/>
      <c r="B49" s="154" t="s">
        <v>214</v>
      </c>
      <c r="C49" s="150" t="s">
        <v>213</v>
      </c>
      <c r="D49" s="178">
        <f>D25+D27+D29+D31</f>
        <v>0</v>
      </c>
      <c r="E49" s="178">
        <v>0</v>
      </c>
      <c r="F49" s="178"/>
      <c r="G49" s="178"/>
      <c r="H49" s="178"/>
      <c r="I49" s="189">
        <f t="shared" si="0"/>
        <v>0</v>
      </c>
      <c r="J49" s="189"/>
      <c r="K49" s="164"/>
      <c r="L49" s="178"/>
      <c r="M49" s="189">
        <f t="shared" si="1"/>
        <v>0</v>
      </c>
      <c r="N49" s="178">
        <v>0</v>
      </c>
      <c r="O49" s="178"/>
      <c r="P49" s="164"/>
      <c r="Q49" s="177"/>
      <c r="R49" s="189">
        <f t="shared" si="2"/>
        <v>0</v>
      </c>
      <c r="S49" s="197"/>
    </row>
    <row r="50" spans="1:19">
      <c r="A50" s="155"/>
      <c r="B50" s="149" t="s">
        <v>255</v>
      </c>
      <c r="C50" s="150" t="s">
        <v>154</v>
      </c>
      <c r="D50" s="188"/>
      <c r="E50" s="188"/>
      <c r="F50" s="188"/>
      <c r="G50" s="188"/>
      <c r="H50" s="188"/>
      <c r="I50" s="189">
        <f t="shared" si="0"/>
        <v>0</v>
      </c>
      <c r="J50" s="189"/>
      <c r="K50" s="164"/>
      <c r="L50" s="181"/>
      <c r="M50" s="189">
        <f t="shared" si="1"/>
        <v>0</v>
      </c>
      <c r="N50" s="181"/>
      <c r="O50" s="181"/>
      <c r="P50" s="181"/>
      <c r="Q50" s="182"/>
      <c r="R50" s="189">
        <f t="shared" si="2"/>
        <v>0</v>
      </c>
      <c r="S50" s="197"/>
    </row>
    <row r="51" spans="1:19">
      <c r="A51" s="155"/>
      <c r="B51" s="149" t="s">
        <v>256</v>
      </c>
      <c r="C51" s="150" t="s">
        <v>257</v>
      </c>
      <c r="D51" s="188">
        <f>IF(D50=0,0,(D30/D50/12))</f>
        <v>0</v>
      </c>
      <c r="E51" s="188">
        <f>IF(E50=0,0,(E30/E50/12))</f>
        <v>0</v>
      </c>
      <c r="F51" s="188">
        <f t="shared" ref="F51:L51" si="7">IF(F50=0,0,(F30/F50/12))</f>
        <v>0</v>
      </c>
      <c r="G51" s="188">
        <f t="shared" si="7"/>
        <v>0</v>
      </c>
      <c r="H51" s="188">
        <f t="shared" si="7"/>
        <v>0</v>
      </c>
      <c r="I51" s="189">
        <f t="shared" si="0"/>
        <v>0</v>
      </c>
      <c r="J51" s="189"/>
      <c r="K51" s="164">
        <f t="shared" si="7"/>
        <v>0</v>
      </c>
      <c r="L51" s="181">
        <f t="shared" si="7"/>
        <v>0</v>
      </c>
      <c r="M51" s="189">
        <f t="shared" si="1"/>
        <v>0</v>
      </c>
      <c r="N51" s="181">
        <f>IF(N50=0,0,(N30/N50/12))</f>
        <v>0</v>
      </c>
      <c r="O51" s="181">
        <f t="shared" ref="O51" si="8">IF(O50=0,0,(O30/O50/12))</f>
        <v>0</v>
      </c>
      <c r="P51" s="181">
        <f t="shared" ref="P51" si="9">IF(P50=0,0,(P30/P50/12))</f>
        <v>0</v>
      </c>
      <c r="Q51" s="182">
        <f t="shared" ref="Q51" si="10">IF(Q50=0,0,(Q30/Q50/12))</f>
        <v>0</v>
      </c>
      <c r="R51" s="189">
        <f t="shared" si="2"/>
        <v>0</v>
      </c>
      <c r="S51" s="197"/>
    </row>
    <row r="52" spans="1:19">
      <c r="A52" s="244" t="s">
        <v>367</v>
      </c>
      <c r="B52" s="244"/>
      <c r="C52" s="244"/>
      <c r="D52" s="244"/>
      <c r="E52" s="244"/>
      <c r="F52" s="244"/>
      <c r="G52" s="244"/>
      <c r="H52" s="244"/>
      <c r="I52" s="244"/>
      <c r="J52" s="244"/>
      <c r="K52" s="156"/>
      <c r="L52" s="156"/>
      <c r="M52" s="156"/>
      <c r="N52" s="156"/>
      <c r="O52" s="156"/>
      <c r="P52" s="156"/>
      <c r="Q52" s="158"/>
      <c r="R52" s="158"/>
      <c r="S52" s="163"/>
    </row>
    <row r="53" spans="1:19">
      <c r="A53" s="245"/>
      <c r="B53" s="245"/>
      <c r="C53" s="245"/>
      <c r="D53" s="245"/>
      <c r="E53" s="245"/>
      <c r="F53" s="245"/>
      <c r="G53" s="245"/>
      <c r="H53" s="245"/>
      <c r="I53" s="245"/>
      <c r="J53" s="245"/>
      <c r="K53" s="132"/>
      <c r="L53" s="159"/>
      <c r="M53" s="159"/>
      <c r="N53" s="159"/>
      <c r="O53" s="159"/>
      <c r="P53" s="159"/>
      <c r="Q53" s="158"/>
      <c r="R53" s="158"/>
    </row>
    <row r="54" spans="1:19">
      <c r="A54" s="156"/>
      <c r="B54" s="156"/>
      <c r="C54" s="156"/>
      <c r="D54" s="157"/>
      <c r="E54" s="157"/>
      <c r="F54" s="157"/>
      <c r="G54" s="157"/>
      <c r="H54" s="157"/>
      <c r="I54" s="132"/>
      <c r="J54" s="132"/>
      <c r="K54" s="132"/>
      <c r="L54" s="159"/>
      <c r="M54" s="159"/>
      <c r="N54" s="159"/>
      <c r="O54" s="159"/>
      <c r="P54" s="159"/>
      <c r="Q54" s="158"/>
      <c r="R54" s="158"/>
    </row>
  </sheetData>
  <mergeCells count="21">
    <mergeCell ref="G1:J1"/>
    <mergeCell ref="C2:J2"/>
    <mergeCell ref="L9:L10"/>
    <mergeCell ref="D8:J8"/>
    <mergeCell ref="J9:J10"/>
    <mergeCell ref="K8:S8"/>
    <mergeCell ref="S9:S10"/>
    <mergeCell ref="A5:I6"/>
    <mergeCell ref="A7:B7"/>
    <mergeCell ref="A8:A10"/>
    <mergeCell ref="B8:B10"/>
    <mergeCell ref="C8:C10"/>
    <mergeCell ref="M9:M10"/>
    <mergeCell ref="N9:Q9"/>
    <mergeCell ref="E9:H9"/>
    <mergeCell ref="K9:K10"/>
    <mergeCell ref="A3:D3"/>
    <mergeCell ref="R9:R10"/>
    <mergeCell ref="D9:D10"/>
    <mergeCell ref="I9:I10"/>
    <mergeCell ref="A52:J53"/>
  </mergeCells>
  <pageMargins left="0.11811023622047245" right="0.11811023622047245" top="0" bottom="0" header="0" footer="0"/>
  <pageSetup paperSize="9" scale="74" orientation="portrait" r:id="rId1"/>
  <rowBreaks count="1" manualBreakCount="1">
    <brk id="5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topLeftCell="A49" workbookViewId="0">
      <selection activeCell="A49" sqref="A49:J75"/>
    </sheetView>
  </sheetViews>
  <sheetFormatPr defaultRowHeight="15"/>
  <cols>
    <col min="1" max="1" width="35.42578125" style="6" customWidth="1"/>
    <col min="2" max="2" width="18" style="6" customWidth="1"/>
    <col min="3" max="3" width="15.7109375" style="6" customWidth="1"/>
    <col min="4" max="4" width="14" style="6" customWidth="1"/>
    <col min="5" max="5" width="19.28515625" style="6" customWidth="1"/>
    <col min="6" max="6" width="18.42578125" style="6" customWidth="1"/>
    <col min="7" max="7" width="17.28515625" style="6" customWidth="1"/>
    <col min="8" max="9" width="9.140625" style="6"/>
    <col min="10" max="10" width="33.7109375" style="6" customWidth="1"/>
    <col min="14" max="14" width="48.7109375" style="5" customWidth="1"/>
  </cols>
  <sheetData>
    <row r="1" spans="14:14" ht="15.75" hidden="1" customHeight="1">
      <c r="N1" s="16"/>
    </row>
    <row r="2" spans="14:14" hidden="1">
      <c r="N2" s="17"/>
    </row>
    <row r="3" spans="14:14" ht="32.25" hidden="1" customHeight="1">
      <c r="N3" s="17"/>
    </row>
    <row r="4" spans="14:14" hidden="1">
      <c r="N4" s="17"/>
    </row>
    <row r="5" spans="14:14" ht="30.75" hidden="1" customHeight="1">
      <c r="N5" s="17"/>
    </row>
    <row r="6" spans="14:14" hidden="1">
      <c r="N6" s="17"/>
    </row>
    <row r="7" spans="14:14" ht="15" hidden="1" customHeight="1">
      <c r="N7" s="1" t="s">
        <v>28</v>
      </c>
    </row>
    <row r="8" spans="14:14" hidden="1">
      <c r="N8" s="2" t="s">
        <v>34</v>
      </c>
    </row>
    <row r="9" spans="14:14" hidden="1">
      <c r="N9" s="1" t="s">
        <v>14</v>
      </c>
    </row>
    <row r="10" spans="14:14" hidden="1">
      <c r="N10" s="1" t="s">
        <v>39</v>
      </c>
    </row>
    <row r="11" spans="14:14" hidden="1">
      <c r="N11" s="3" t="s">
        <v>43</v>
      </c>
    </row>
    <row r="12" spans="14:14" hidden="1">
      <c r="N12" s="3" t="s">
        <v>45</v>
      </c>
    </row>
    <row r="13" spans="14:14" hidden="1">
      <c r="N13" s="3" t="s">
        <v>47</v>
      </c>
    </row>
    <row r="14" spans="14:14" hidden="1">
      <c r="N14" s="3" t="s">
        <v>49</v>
      </c>
    </row>
    <row r="15" spans="14:14" hidden="1">
      <c r="N15" s="3" t="s">
        <v>51</v>
      </c>
    </row>
    <row r="16" spans="14:14" hidden="1">
      <c r="N16" s="3" t="s">
        <v>54</v>
      </c>
    </row>
    <row r="17" spans="14:14" hidden="1">
      <c r="N17" s="3" t="s">
        <v>56</v>
      </c>
    </row>
    <row r="18" spans="14:14" hidden="1">
      <c r="N18" s="3" t="s">
        <v>60</v>
      </c>
    </row>
    <row r="19" spans="14:14" hidden="1">
      <c r="N19" s="3" t="s">
        <v>63</v>
      </c>
    </row>
    <row r="20" spans="14:14" hidden="1">
      <c r="N20" s="3" t="s">
        <v>65</v>
      </c>
    </row>
    <row r="21" spans="14:14" ht="22.5" hidden="1">
      <c r="N21" s="3" t="s">
        <v>72</v>
      </c>
    </row>
    <row r="22" spans="14:14" ht="22.5" hidden="1">
      <c r="N22" s="3" t="s">
        <v>75</v>
      </c>
    </row>
    <row r="23" spans="14:14" hidden="1">
      <c r="N23" s="3" t="s">
        <v>78</v>
      </c>
    </row>
    <row r="24" spans="14:14" hidden="1">
      <c r="N24" s="3" t="s">
        <v>81</v>
      </c>
    </row>
    <row r="25" spans="14:14" hidden="1">
      <c r="N25" s="1" t="s">
        <v>82</v>
      </c>
    </row>
    <row r="26" spans="14:14" hidden="1">
      <c r="N26" s="3" t="s">
        <v>85</v>
      </c>
    </row>
    <row r="27" spans="14:14" hidden="1">
      <c r="N27" s="3" t="s">
        <v>87</v>
      </c>
    </row>
    <row r="28" spans="14:14" hidden="1">
      <c r="N28" s="3" t="s">
        <v>89</v>
      </c>
    </row>
    <row r="29" spans="14:14" hidden="1">
      <c r="N29" s="3" t="s">
        <v>91</v>
      </c>
    </row>
    <row r="30" spans="14:14" hidden="1">
      <c r="N30" s="3" t="s">
        <v>93</v>
      </c>
    </row>
    <row r="31" spans="14:14" hidden="1">
      <c r="N31" s="3" t="s">
        <v>95</v>
      </c>
    </row>
    <row r="32" spans="14:14" hidden="1">
      <c r="N32" s="3" t="s">
        <v>98</v>
      </c>
    </row>
    <row r="33" spans="14:14" hidden="1">
      <c r="N33" s="3" t="s">
        <v>100</v>
      </c>
    </row>
    <row r="34" spans="14:14" hidden="1">
      <c r="N34" s="3" t="s">
        <v>102</v>
      </c>
    </row>
    <row r="35" spans="14:14" hidden="1">
      <c r="N35" s="3" t="s">
        <v>104</v>
      </c>
    </row>
    <row r="36" spans="14:14" hidden="1">
      <c r="N36" s="3" t="s">
        <v>106</v>
      </c>
    </row>
    <row r="37" spans="14:14" hidden="1">
      <c r="N37" s="3" t="s">
        <v>108</v>
      </c>
    </row>
    <row r="38" spans="14:14" hidden="1">
      <c r="N38" s="3" t="s">
        <v>110</v>
      </c>
    </row>
    <row r="39" spans="14:14" hidden="1">
      <c r="N39" s="3" t="s">
        <v>112</v>
      </c>
    </row>
    <row r="40" spans="14:14" hidden="1">
      <c r="N40" s="3" t="s">
        <v>114</v>
      </c>
    </row>
    <row r="41" spans="14:14" hidden="1">
      <c r="N41" s="3" t="s">
        <v>116</v>
      </c>
    </row>
    <row r="42" spans="14:14" hidden="1">
      <c r="N42" s="3" t="s">
        <v>118</v>
      </c>
    </row>
    <row r="43" spans="14:14" hidden="1">
      <c r="N43" s="3" t="s">
        <v>120</v>
      </c>
    </row>
    <row r="44" spans="14:14" hidden="1">
      <c r="N44" s="3" t="s">
        <v>122</v>
      </c>
    </row>
    <row r="45" spans="14:14" hidden="1">
      <c r="N45" s="3" t="s">
        <v>124</v>
      </c>
    </row>
    <row r="46" spans="14:14" hidden="1">
      <c r="N46" s="3" t="s">
        <v>126</v>
      </c>
    </row>
    <row r="47" spans="14:14" hidden="1">
      <c r="N47" s="3" t="s">
        <v>128</v>
      </c>
    </row>
    <row r="48" spans="14:14" hidden="1">
      <c r="N48" s="4" t="s">
        <v>130</v>
      </c>
    </row>
    <row r="49" spans="1:15">
      <c r="E49" s="135"/>
      <c r="F49" s="135"/>
      <c r="G49" s="135"/>
      <c r="H49" s="135"/>
      <c r="I49" s="135"/>
      <c r="J49" s="192" t="s">
        <v>280</v>
      </c>
      <c r="K49" s="135"/>
      <c r="L49" s="135"/>
      <c r="M49" s="135"/>
      <c r="N49" s="135"/>
      <c r="O49" s="192"/>
    </row>
    <row r="50" spans="1:15">
      <c r="E50" s="247" t="s">
        <v>277</v>
      </c>
      <c r="F50" s="247"/>
      <c r="G50" s="247"/>
      <c r="H50" s="247"/>
      <c r="I50" s="247"/>
      <c r="J50" s="247"/>
      <c r="K50" s="194"/>
      <c r="L50" s="194"/>
      <c r="M50" s="194"/>
      <c r="N50" s="194"/>
      <c r="O50" s="194"/>
    </row>
    <row r="51" spans="1:15" ht="31.5">
      <c r="A51" s="42" t="s">
        <v>273</v>
      </c>
      <c r="B51" s="42"/>
      <c r="C51" s="42"/>
      <c r="D51" s="42"/>
      <c r="E51" s="42"/>
      <c r="F51" s="42"/>
      <c r="G51" s="42"/>
      <c r="H51" s="42"/>
      <c r="I51" s="43"/>
      <c r="J51" s="44"/>
    </row>
    <row r="52" spans="1:15">
      <c r="A52" s="43"/>
      <c r="B52" s="43"/>
      <c r="C52" s="43"/>
      <c r="D52" s="43"/>
      <c r="E52" s="43"/>
      <c r="F52" s="43"/>
      <c r="G52" s="43"/>
      <c r="H52" s="43"/>
      <c r="I52" s="43"/>
      <c r="J52" s="44"/>
    </row>
    <row r="53" spans="1:15" ht="22.5">
      <c r="A53" s="45" t="s">
        <v>0</v>
      </c>
      <c r="B53" s="45" t="s">
        <v>1</v>
      </c>
      <c r="C53" s="45"/>
      <c r="D53" s="45"/>
      <c r="E53" s="45"/>
      <c r="F53" s="45"/>
      <c r="G53" s="45"/>
      <c r="H53" s="45"/>
      <c r="I53" s="43"/>
      <c r="J53" s="44"/>
    </row>
    <row r="54" spans="1:15">
      <c r="A54" s="43"/>
      <c r="B54" s="43"/>
      <c r="C54" s="43"/>
      <c r="D54" s="43"/>
      <c r="E54" s="43"/>
      <c r="F54" s="43"/>
      <c r="G54" s="43"/>
      <c r="H54" s="43"/>
      <c r="I54" s="43"/>
      <c r="J54" s="44"/>
    </row>
    <row r="55" spans="1:15" ht="22.5">
      <c r="A55" s="45" t="s">
        <v>2</v>
      </c>
      <c r="B55" s="45" t="s">
        <v>3</v>
      </c>
      <c r="C55" s="45"/>
      <c r="D55" s="45"/>
      <c r="E55" s="45"/>
      <c r="F55" s="45"/>
      <c r="G55" s="45"/>
      <c r="H55" s="45"/>
      <c r="I55" s="43"/>
      <c r="J55" s="44"/>
    </row>
    <row r="56" spans="1:15">
      <c r="A56" s="43"/>
      <c r="B56" s="43"/>
      <c r="C56" s="43"/>
      <c r="D56" s="43"/>
      <c r="E56" s="43"/>
      <c r="F56" s="43"/>
      <c r="G56" s="43"/>
      <c r="H56" s="43"/>
      <c r="I56" s="43"/>
      <c r="J56" s="44"/>
    </row>
    <row r="57" spans="1:15">
      <c r="A57" s="46" t="s">
        <v>4</v>
      </c>
      <c r="B57" s="46"/>
      <c r="C57" s="47" t="s">
        <v>5</v>
      </c>
      <c r="D57" s="47"/>
      <c r="E57" s="47" t="s">
        <v>6</v>
      </c>
      <c r="F57" s="47"/>
      <c r="G57" s="47" t="s">
        <v>7</v>
      </c>
      <c r="H57" s="47"/>
      <c r="I57" s="47"/>
      <c r="J57" s="253" t="s">
        <v>133</v>
      </c>
    </row>
    <row r="58" spans="1:15">
      <c r="A58" s="46" t="s">
        <v>8</v>
      </c>
      <c r="B58" s="46"/>
      <c r="C58" s="47" t="s">
        <v>9</v>
      </c>
      <c r="D58" s="47" t="s">
        <v>10</v>
      </c>
      <c r="E58" s="47" t="s">
        <v>9</v>
      </c>
      <c r="F58" s="47" t="s">
        <v>10</v>
      </c>
      <c r="G58" s="47" t="s">
        <v>9</v>
      </c>
      <c r="H58" s="47" t="s">
        <v>10</v>
      </c>
      <c r="I58" s="47"/>
      <c r="J58" s="254"/>
    </row>
    <row r="59" spans="1:15">
      <c r="A59" s="46" t="s">
        <v>11</v>
      </c>
      <c r="B59" s="46"/>
      <c r="C59" s="47"/>
      <c r="D59" s="47"/>
      <c r="E59" s="47"/>
      <c r="F59" s="47"/>
      <c r="G59" s="47"/>
      <c r="H59" s="47"/>
      <c r="I59" s="47"/>
      <c r="J59" s="254"/>
    </row>
    <row r="60" spans="1:15">
      <c r="A60" s="48">
        <v>20</v>
      </c>
      <c r="B60" s="48"/>
      <c r="C60" s="49"/>
      <c r="D60" s="49"/>
      <c r="E60" s="50"/>
      <c r="F60" s="50"/>
      <c r="G60" s="49"/>
      <c r="H60" s="49"/>
      <c r="I60" s="49"/>
      <c r="J60" s="254"/>
    </row>
    <row r="61" spans="1:15">
      <c r="A61" s="51"/>
      <c r="B61" s="51"/>
      <c r="C61" s="52"/>
      <c r="D61" s="52"/>
      <c r="E61" s="53">
        <f>SUM(E62:E72)</f>
        <v>0</v>
      </c>
      <c r="F61" s="53">
        <f>SUM(F62:F72)</f>
        <v>0</v>
      </c>
      <c r="G61" s="52"/>
      <c r="H61" s="52"/>
      <c r="I61" s="52"/>
      <c r="J61" s="255"/>
    </row>
    <row r="62" spans="1:15">
      <c r="A62" s="54" t="s">
        <v>14</v>
      </c>
      <c r="B62" s="54"/>
      <c r="C62" s="55"/>
      <c r="D62" s="55"/>
      <c r="E62" s="56"/>
      <c r="F62" s="56"/>
      <c r="G62" s="55"/>
      <c r="H62" s="55"/>
      <c r="I62" s="55"/>
      <c r="J62" s="55" t="s">
        <v>14</v>
      </c>
    </row>
    <row r="63" spans="1:15">
      <c r="A63" s="54" t="s">
        <v>18</v>
      </c>
      <c r="B63" s="54"/>
      <c r="C63" s="55"/>
      <c r="D63" s="55"/>
      <c r="E63" s="56"/>
      <c r="F63" s="56"/>
      <c r="G63" s="55"/>
      <c r="H63" s="55"/>
      <c r="I63" s="55"/>
      <c r="J63" s="55" t="s">
        <v>39</v>
      </c>
    </row>
    <row r="64" spans="1:15">
      <c r="A64" s="54" t="s">
        <v>16</v>
      </c>
      <c r="B64" s="54"/>
      <c r="C64" s="55"/>
      <c r="D64" s="55"/>
      <c r="E64" s="56"/>
      <c r="F64" s="56"/>
      <c r="G64" s="55"/>
      <c r="H64" s="55"/>
      <c r="I64" s="55"/>
      <c r="J64" s="55" t="s">
        <v>28</v>
      </c>
    </row>
    <row r="65" spans="1:10">
      <c r="A65" s="54" t="s">
        <v>19</v>
      </c>
      <c r="B65" s="54"/>
      <c r="C65" s="55"/>
      <c r="D65" s="55"/>
      <c r="E65" s="56"/>
      <c r="F65" s="56"/>
      <c r="G65" s="55"/>
      <c r="H65" s="55"/>
      <c r="I65" s="55"/>
      <c r="J65" s="55" t="s">
        <v>126</v>
      </c>
    </row>
    <row r="66" spans="1:10" ht="26.25" customHeight="1">
      <c r="A66" s="54" t="s">
        <v>20</v>
      </c>
      <c r="B66" s="54"/>
      <c r="C66" s="55"/>
      <c r="D66" s="55"/>
      <c r="E66" s="56"/>
      <c r="F66" s="56"/>
      <c r="G66" s="55"/>
      <c r="H66" s="55"/>
      <c r="I66" s="55"/>
      <c r="J66" s="55" t="s">
        <v>82</v>
      </c>
    </row>
    <row r="67" spans="1:10" ht="30.75" customHeight="1">
      <c r="A67" s="54" t="s">
        <v>134</v>
      </c>
      <c r="B67" s="54"/>
      <c r="C67" s="55"/>
      <c r="D67" s="55"/>
      <c r="E67" s="56"/>
      <c r="F67" s="56"/>
      <c r="G67" s="55"/>
      <c r="H67" s="55"/>
      <c r="I67" s="55"/>
      <c r="J67" s="55" t="s">
        <v>104</v>
      </c>
    </row>
    <row r="68" spans="1:10" ht="30.75" customHeight="1">
      <c r="A68" s="54" t="s">
        <v>43</v>
      </c>
      <c r="B68" s="54"/>
      <c r="C68" s="55"/>
      <c r="D68" s="55"/>
      <c r="E68" s="56"/>
      <c r="F68" s="56"/>
      <c r="G68" s="55"/>
      <c r="H68" s="55"/>
      <c r="I68" s="55"/>
      <c r="J68" s="55" t="s">
        <v>43</v>
      </c>
    </row>
    <row r="69" spans="1:10" ht="30.75" customHeight="1">
      <c r="A69" s="54"/>
      <c r="B69" s="54"/>
      <c r="C69" s="55"/>
      <c r="D69" s="55"/>
      <c r="E69" s="56"/>
      <c r="F69" s="56"/>
      <c r="G69" s="55"/>
      <c r="H69" s="55"/>
      <c r="I69" s="55"/>
      <c r="J69" s="55"/>
    </row>
    <row r="70" spans="1:10" ht="30.75" customHeight="1">
      <c r="A70" s="54" t="s">
        <v>21</v>
      </c>
      <c r="B70" s="54"/>
      <c r="C70" s="55"/>
      <c r="D70" s="55"/>
      <c r="E70" s="56"/>
      <c r="F70" s="56"/>
      <c r="G70" s="55"/>
      <c r="H70" s="55"/>
      <c r="I70" s="55"/>
      <c r="J70" s="55" t="s">
        <v>34</v>
      </c>
    </row>
    <row r="71" spans="1:10">
      <c r="A71" s="54" t="s">
        <v>21</v>
      </c>
      <c r="B71" s="54"/>
      <c r="C71" s="55"/>
      <c r="D71" s="55"/>
      <c r="E71" s="56"/>
      <c r="F71" s="56"/>
      <c r="G71" s="55"/>
      <c r="H71" s="55"/>
      <c r="I71" s="55"/>
      <c r="J71" s="55" t="s">
        <v>78</v>
      </c>
    </row>
    <row r="72" spans="1:10">
      <c r="A72" s="54" t="s">
        <v>22</v>
      </c>
      <c r="B72" s="54"/>
      <c r="C72" s="55"/>
      <c r="D72" s="55"/>
      <c r="E72" s="56"/>
      <c r="F72" s="56"/>
      <c r="G72" s="55"/>
      <c r="H72" s="55"/>
      <c r="I72" s="55"/>
      <c r="J72" s="55" t="s">
        <v>128</v>
      </c>
    </row>
    <row r="73" spans="1:10">
      <c r="A73" s="57" t="s">
        <v>17</v>
      </c>
      <c r="B73" s="57"/>
      <c r="C73" s="58"/>
      <c r="D73" s="58"/>
      <c r="E73" s="59">
        <f>SUM(E62:E72)</f>
        <v>0</v>
      </c>
      <c r="F73" s="59">
        <f>SUM(F62:F72)</f>
        <v>0</v>
      </c>
      <c r="G73" s="58"/>
      <c r="H73" s="58"/>
      <c r="I73" s="58"/>
      <c r="J73" s="58"/>
    </row>
    <row r="74" spans="1:10">
      <c r="A74" s="44"/>
      <c r="B74" s="44"/>
      <c r="C74" s="44"/>
      <c r="D74" s="44"/>
      <c r="E74" s="44"/>
      <c r="F74" s="44"/>
      <c r="G74" s="44"/>
      <c r="H74" s="44"/>
      <c r="I74" s="44"/>
      <c r="J74" s="44"/>
    </row>
    <row r="75" spans="1:10">
      <c r="A75" s="44" t="s">
        <v>274</v>
      </c>
      <c r="B75" s="44"/>
      <c r="C75" s="44"/>
      <c r="D75" s="44"/>
      <c r="E75" s="44"/>
      <c r="F75" s="44"/>
      <c r="G75" s="44"/>
      <c r="H75" s="44"/>
      <c r="I75" s="44"/>
      <c r="J75" s="44"/>
    </row>
    <row r="76" spans="1:10">
      <c r="A76" s="44"/>
      <c r="B76" s="44"/>
      <c r="C76" s="44"/>
      <c r="D76" s="44"/>
      <c r="E76" s="44"/>
      <c r="F76" s="44"/>
      <c r="G76" s="44"/>
      <c r="H76" s="44"/>
      <c r="I76" s="44"/>
      <c r="J76" s="44"/>
    </row>
  </sheetData>
  <sheetProtection formatCells="0" formatColumns="0" formatRows="0" insertRows="0" deleteRows="0"/>
  <mergeCells count="2">
    <mergeCell ref="J57:J61"/>
    <mergeCell ref="E50:J50"/>
  </mergeCells>
  <dataValidations count="1">
    <dataValidation type="list" allowBlank="1" showInputMessage="1" showErrorMessage="1" sqref="J62:J72">
      <formula1>$N$7:$N$48</formula1>
    </dataValidation>
  </dataValidations>
  <pageMargins left="0.7" right="0.7" top="0.75" bottom="0.75" header="0.3" footer="0.3"/>
  <pageSetup paperSize="9" scale="6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N76"/>
  <sheetViews>
    <sheetView topLeftCell="A49" workbookViewId="0">
      <selection activeCell="A49" sqref="A49:J77"/>
    </sheetView>
  </sheetViews>
  <sheetFormatPr defaultRowHeight="15"/>
  <cols>
    <col min="1" max="1" width="35.42578125" style="6" customWidth="1"/>
    <col min="2" max="2" width="18" style="6" customWidth="1"/>
    <col min="3" max="3" width="15.7109375" style="6" customWidth="1"/>
    <col min="4" max="4" width="14" style="6" customWidth="1"/>
    <col min="5" max="5" width="19.28515625" style="6" customWidth="1"/>
    <col min="6" max="6" width="18.42578125" style="6" customWidth="1"/>
    <col min="7" max="7" width="17.28515625" style="6" customWidth="1"/>
    <col min="8" max="9" width="9.140625" style="6"/>
    <col min="10" max="10" width="33.7109375" style="6" customWidth="1"/>
    <col min="14" max="14" width="48.7109375" style="5" customWidth="1"/>
  </cols>
  <sheetData>
    <row r="1" spans="14:14" ht="15.75" hidden="1" customHeight="1">
      <c r="N1" s="16"/>
    </row>
    <row r="2" spans="14:14" hidden="1">
      <c r="N2" s="17"/>
    </row>
    <row r="3" spans="14:14" ht="32.25" hidden="1" customHeight="1">
      <c r="N3" s="17"/>
    </row>
    <row r="4" spans="14:14" hidden="1">
      <c r="N4" s="17"/>
    </row>
    <row r="5" spans="14:14" ht="30.75" hidden="1" customHeight="1">
      <c r="N5" s="17"/>
    </row>
    <row r="6" spans="14:14" hidden="1">
      <c r="N6" s="17"/>
    </row>
    <row r="7" spans="14:14" ht="15" hidden="1" customHeight="1">
      <c r="N7" s="1" t="s">
        <v>28</v>
      </c>
    </row>
    <row r="8" spans="14:14" hidden="1">
      <c r="N8" s="2" t="s">
        <v>34</v>
      </c>
    </row>
    <row r="9" spans="14:14" hidden="1">
      <c r="N9" s="1" t="s">
        <v>14</v>
      </c>
    </row>
    <row r="10" spans="14:14" hidden="1">
      <c r="N10" s="1" t="s">
        <v>39</v>
      </c>
    </row>
    <row r="11" spans="14:14" hidden="1">
      <c r="N11" s="3" t="s">
        <v>43</v>
      </c>
    </row>
    <row r="12" spans="14:14" hidden="1">
      <c r="N12" s="3" t="s">
        <v>45</v>
      </c>
    </row>
    <row r="13" spans="14:14" hidden="1">
      <c r="N13" s="3" t="s">
        <v>47</v>
      </c>
    </row>
    <row r="14" spans="14:14" hidden="1">
      <c r="N14" s="3" t="s">
        <v>49</v>
      </c>
    </row>
    <row r="15" spans="14:14" hidden="1">
      <c r="N15" s="3" t="s">
        <v>51</v>
      </c>
    </row>
    <row r="16" spans="14:14" hidden="1">
      <c r="N16" s="3" t="s">
        <v>54</v>
      </c>
    </row>
    <row r="17" spans="14:14" hidden="1">
      <c r="N17" s="3" t="s">
        <v>56</v>
      </c>
    </row>
    <row r="18" spans="14:14" hidden="1">
      <c r="N18" s="3" t="s">
        <v>60</v>
      </c>
    </row>
    <row r="19" spans="14:14" hidden="1">
      <c r="N19" s="3" t="s">
        <v>63</v>
      </c>
    </row>
    <row r="20" spans="14:14" hidden="1">
      <c r="N20" s="3" t="s">
        <v>65</v>
      </c>
    </row>
    <row r="21" spans="14:14" ht="22.5" hidden="1">
      <c r="N21" s="3" t="s">
        <v>72</v>
      </c>
    </row>
    <row r="22" spans="14:14" ht="22.5" hidden="1">
      <c r="N22" s="3" t="s">
        <v>75</v>
      </c>
    </row>
    <row r="23" spans="14:14" hidden="1">
      <c r="N23" s="3" t="s">
        <v>78</v>
      </c>
    </row>
    <row r="24" spans="14:14" hidden="1">
      <c r="N24" s="3" t="s">
        <v>81</v>
      </c>
    </row>
    <row r="25" spans="14:14" hidden="1">
      <c r="N25" s="1" t="s">
        <v>82</v>
      </c>
    </row>
    <row r="26" spans="14:14" hidden="1">
      <c r="N26" s="3" t="s">
        <v>85</v>
      </c>
    </row>
    <row r="27" spans="14:14" hidden="1">
      <c r="N27" s="3" t="s">
        <v>87</v>
      </c>
    </row>
    <row r="28" spans="14:14" hidden="1">
      <c r="N28" s="3" t="s">
        <v>89</v>
      </c>
    </row>
    <row r="29" spans="14:14" hidden="1">
      <c r="N29" s="3" t="s">
        <v>91</v>
      </c>
    </row>
    <row r="30" spans="14:14" hidden="1">
      <c r="N30" s="3" t="s">
        <v>93</v>
      </c>
    </row>
    <row r="31" spans="14:14" hidden="1">
      <c r="N31" s="3" t="s">
        <v>95</v>
      </c>
    </row>
    <row r="32" spans="14:14" hidden="1">
      <c r="N32" s="3" t="s">
        <v>98</v>
      </c>
    </row>
    <row r="33" spans="14:14" hidden="1">
      <c r="N33" s="3" t="s">
        <v>100</v>
      </c>
    </row>
    <row r="34" spans="14:14" hidden="1">
      <c r="N34" s="3" t="s">
        <v>102</v>
      </c>
    </row>
    <row r="35" spans="14:14" hidden="1">
      <c r="N35" s="3" t="s">
        <v>104</v>
      </c>
    </row>
    <row r="36" spans="14:14" hidden="1">
      <c r="N36" s="3" t="s">
        <v>106</v>
      </c>
    </row>
    <row r="37" spans="14:14" hidden="1">
      <c r="N37" s="3" t="s">
        <v>108</v>
      </c>
    </row>
    <row r="38" spans="14:14" hidden="1">
      <c r="N38" s="3" t="s">
        <v>110</v>
      </c>
    </row>
    <row r="39" spans="14:14" hidden="1">
      <c r="N39" s="3" t="s">
        <v>112</v>
      </c>
    </row>
    <row r="40" spans="14:14" hidden="1">
      <c r="N40" s="3" t="s">
        <v>114</v>
      </c>
    </row>
    <row r="41" spans="14:14" hidden="1">
      <c r="N41" s="3" t="s">
        <v>116</v>
      </c>
    </row>
    <row r="42" spans="14:14" hidden="1">
      <c r="N42" s="3" t="s">
        <v>118</v>
      </c>
    </row>
    <row r="43" spans="14:14" hidden="1">
      <c r="N43" s="3" t="s">
        <v>120</v>
      </c>
    </row>
    <row r="44" spans="14:14" hidden="1">
      <c r="N44" s="3" t="s">
        <v>122</v>
      </c>
    </row>
    <row r="45" spans="14:14" hidden="1">
      <c r="N45" s="3" t="s">
        <v>124</v>
      </c>
    </row>
    <row r="46" spans="14:14" hidden="1">
      <c r="N46" s="3" t="s">
        <v>126</v>
      </c>
    </row>
    <row r="47" spans="14:14" hidden="1">
      <c r="N47" s="3" t="s">
        <v>128</v>
      </c>
    </row>
    <row r="48" spans="14:14" hidden="1">
      <c r="N48" s="4" t="s">
        <v>130</v>
      </c>
    </row>
    <row r="49" spans="1:10">
      <c r="E49" s="135"/>
      <c r="F49" s="135"/>
      <c r="G49" s="135"/>
      <c r="H49" s="135"/>
      <c r="I49" s="135"/>
      <c r="J49" s="192" t="s">
        <v>281</v>
      </c>
    </row>
    <row r="50" spans="1:10">
      <c r="E50" s="247" t="s">
        <v>277</v>
      </c>
      <c r="F50" s="247"/>
      <c r="G50" s="247"/>
      <c r="H50" s="247"/>
      <c r="I50" s="247"/>
      <c r="J50" s="247"/>
    </row>
    <row r="51" spans="1:10" ht="31.5">
      <c r="A51" s="42" t="s">
        <v>175</v>
      </c>
      <c r="B51" s="42"/>
      <c r="C51" s="42"/>
      <c r="D51" s="42"/>
      <c r="E51" s="42"/>
      <c r="F51" s="42"/>
      <c r="G51" s="42"/>
      <c r="H51" s="42"/>
      <c r="I51" s="43"/>
      <c r="J51" s="44"/>
    </row>
    <row r="52" spans="1:10">
      <c r="A52" s="43"/>
      <c r="B52" s="43"/>
      <c r="C52" s="43"/>
      <c r="D52" s="43"/>
      <c r="E52" s="43"/>
      <c r="F52" s="43"/>
      <c r="G52" s="43"/>
      <c r="H52" s="43"/>
      <c r="I52" s="43"/>
      <c r="J52" s="44"/>
    </row>
    <row r="53" spans="1:10" ht="22.5">
      <c r="A53" s="45" t="s">
        <v>0</v>
      </c>
      <c r="B53" s="45" t="s">
        <v>1</v>
      </c>
      <c r="C53" s="45"/>
      <c r="D53" s="45"/>
      <c r="E53" s="45"/>
      <c r="F53" s="45"/>
      <c r="G53" s="45"/>
      <c r="H53" s="45"/>
      <c r="I53" s="43"/>
      <c r="J53" s="44"/>
    </row>
    <row r="54" spans="1:10">
      <c r="A54" s="43"/>
      <c r="B54" s="43"/>
      <c r="C54" s="43"/>
      <c r="D54" s="43"/>
      <c r="E54" s="43"/>
      <c r="F54" s="43"/>
      <c r="G54" s="43"/>
      <c r="H54" s="43"/>
      <c r="I54" s="43"/>
      <c r="J54" s="44"/>
    </row>
    <row r="55" spans="1:10" ht="22.5">
      <c r="A55" s="45" t="s">
        <v>2</v>
      </c>
      <c r="B55" s="45" t="s">
        <v>3</v>
      </c>
      <c r="C55" s="45"/>
      <c r="D55" s="45"/>
      <c r="E55" s="45"/>
      <c r="F55" s="45"/>
      <c r="G55" s="45"/>
      <c r="H55" s="45"/>
      <c r="I55" s="43"/>
      <c r="J55" s="44"/>
    </row>
    <row r="56" spans="1:10">
      <c r="A56" s="43"/>
      <c r="B56" s="43"/>
      <c r="C56" s="43"/>
      <c r="D56" s="43"/>
      <c r="E56" s="43"/>
      <c r="F56" s="43"/>
      <c r="G56" s="43"/>
      <c r="H56" s="43"/>
      <c r="I56" s="43"/>
      <c r="J56" s="44"/>
    </row>
    <row r="57" spans="1:10">
      <c r="A57" s="46" t="s">
        <v>4</v>
      </c>
      <c r="B57" s="46"/>
      <c r="C57" s="47" t="s">
        <v>5</v>
      </c>
      <c r="D57" s="47"/>
      <c r="E57" s="47" t="s">
        <v>6</v>
      </c>
      <c r="F57" s="47"/>
      <c r="G57" s="47" t="s">
        <v>7</v>
      </c>
      <c r="H57" s="47"/>
      <c r="I57" s="47"/>
      <c r="J57" s="253" t="s">
        <v>133</v>
      </c>
    </row>
    <row r="58" spans="1:10">
      <c r="A58" s="46" t="s">
        <v>8</v>
      </c>
      <c r="B58" s="46"/>
      <c r="C58" s="47" t="s">
        <v>9</v>
      </c>
      <c r="D58" s="47" t="s">
        <v>10</v>
      </c>
      <c r="E58" s="47" t="s">
        <v>9</v>
      </c>
      <c r="F58" s="47" t="s">
        <v>10</v>
      </c>
      <c r="G58" s="47" t="s">
        <v>9</v>
      </c>
      <c r="H58" s="47" t="s">
        <v>10</v>
      </c>
      <c r="I58" s="47"/>
      <c r="J58" s="254"/>
    </row>
    <row r="59" spans="1:10">
      <c r="A59" s="46" t="s">
        <v>11</v>
      </c>
      <c r="B59" s="46"/>
      <c r="C59" s="47"/>
      <c r="D59" s="47"/>
      <c r="E59" s="47"/>
      <c r="F59" s="47"/>
      <c r="G59" s="47"/>
      <c r="H59" s="47"/>
      <c r="I59" s="47"/>
      <c r="J59" s="254"/>
    </row>
    <row r="60" spans="1:10">
      <c r="A60" s="48" t="s">
        <v>12</v>
      </c>
      <c r="B60" s="48"/>
      <c r="C60" s="49"/>
      <c r="D60" s="49"/>
      <c r="E60" s="50"/>
      <c r="F60" s="50"/>
      <c r="G60" s="49"/>
      <c r="H60" s="49"/>
      <c r="I60" s="49"/>
      <c r="J60" s="254"/>
    </row>
    <row r="61" spans="1:10">
      <c r="A61" s="51" t="s">
        <v>13</v>
      </c>
      <c r="B61" s="51"/>
      <c r="C61" s="52"/>
      <c r="D61" s="52"/>
      <c r="E61" s="53">
        <f>SUM(E62:E72)</f>
        <v>0</v>
      </c>
      <c r="F61" s="53">
        <f>SUM(F62:F72)</f>
        <v>0</v>
      </c>
      <c r="G61" s="52"/>
      <c r="H61" s="52"/>
      <c r="I61" s="52"/>
      <c r="J61" s="255"/>
    </row>
    <row r="62" spans="1:10">
      <c r="A62" s="54" t="s">
        <v>14</v>
      </c>
      <c r="B62" s="54"/>
      <c r="C62" s="55"/>
      <c r="D62" s="55"/>
      <c r="E62" s="56"/>
      <c r="F62" s="56"/>
      <c r="G62" s="55"/>
      <c r="H62" s="55"/>
      <c r="I62" s="55"/>
      <c r="J62" s="55" t="s">
        <v>14</v>
      </c>
    </row>
    <row r="63" spans="1:10">
      <c r="A63" s="54" t="s">
        <v>18</v>
      </c>
      <c r="B63" s="54"/>
      <c r="C63" s="55"/>
      <c r="D63" s="55"/>
      <c r="E63" s="56"/>
      <c r="F63" s="56"/>
      <c r="G63" s="55"/>
      <c r="H63" s="55"/>
      <c r="I63" s="55"/>
      <c r="J63" s="55" t="s">
        <v>39</v>
      </c>
    </row>
    <row r="64" spans="1:10">
      <c r="A64" s="54" t="s">
        <v>16</v>
      </c>
      <c r="B64" s="54"/>
      <c r="C64" s="55"/>
      <c r="D64" s="55"/>
      <c r="E64" s="56"/>
      <c r="F64" s="56"/>
      <c r="G64" s="55"/>
      <c r="H64" s="55"/>
      <c r="I64" s="55"/>
      <c r="J64" s="55" t="s">
        <v>28</v>
      </c>
    </row>
    <row r="65" spans="1:10">
      <c r="A65" s="54" t="s">
        <v>19</v>
      </c>
      <c r="B65" s="54"/>
      <c r="C65" s="55"/>
      <c r="D65" s="55"/>
      <c r="E65" s="56"/>
      <c r="F65" s="56"/>
      <c r="G65" s="55"/>
      <c r="H65" s="55"/>
      <c r="I65" s="55"/>
      <c r="J65" s="55" t="s">
        <v>126</v>
      </c>
    </row>
    <row r="66" spans="1:10" ht="26.25" customHeight="1">
      <c r="A66" s="54" t="s">
        <v>20</v>
      </c>
      <c r="B66" s="54"/>
      <c r="C66" s="55"/>
      <c r="D66" s="55"/>
      <c r="E66" s="56"/>
      <c r="F66" s="56"/>
      <c r="G66" s="55"/>
      <c r="H66" s="55"/>
      <c r="I66" s="55"/>
      <c r="J66" s="55" t="s">
        <v>82</v>
      </c>
    </row>
    <row r="67" spans="1:10" ht="30.75" customHeight="1">
      <c r="A67" s="54" t="s">
        <v>134</v>
      </c>
      <c r="B67" s="54"/>
      <c r="C67" s="55"/>
      <c r="D67" s="55"/>
      <c r="E67" s="56"/>
      <c r="F67" s="56"/>
      <c r="G67" s="55"/>
      <c r="H67" s="55"/>
      <c r="I67" s="55"/>
      <c r="J67" s="55" t="s">
        <v>104</v>
      </c>
    </row>
    <row r="68" spans="1:10" ht="30.75" customHeight="1">
      <c r="A68" s="54" t="s">
        <v>43</v>
      </c>
      <c r="B68" s="54"/>
      <c r="C68" s="55"/>
      <c r="D68" s="55"/>
      <c r="E68" s="56"/>
      <c r="F68" s="56"/>
      <c r="G68" s="55"/>
      <c r="H68" s="55"/>
      <c r="I68" s="55"/>
      <c r="J68" s="55" t="s">
        <v>43</v>
      </c>
    </row>
    <row r="69" spans="1:10" ht="30.75" customHeight="1">
      <c r="A69" s="54"/>
      <c r="B69" s="54"/>
      <c r="C69" s="55"/>
      <c r="D69" s="55"/>
      <c r="E69" s="56"/>
      <c r="F69" s="56"/>
      <c r="G69" s="55"/>
      <c r="H69" s="55"/>
      <c r="I69" s="55"/>
      <c r="J69" s="55"/>
    </row>
    <row r="70" spans="1:10" ht="30.75" customHeight="1">
      <c r="A70" s="54" t="s">
        <v>21</v>
      </c>
      <c r="B70" s="54"/>
      <c r="C70" s="55"/>
      <c r="D70" s="55"/>
      <c r="E70" s="56"/>
      <c r="F70" s="56"/>
      <c r="G70" s="55"/>
      <c r="H70" s="55"/>
      <c r="I70" s="55"/>
      <c r="J70" s="55" t="s">
        <v>34</v>
      </c>
    </row>
    <row r="71" spans="1:10">
      <c r="A71" s="54" t="s">
        <v>21</v>
      </c>
      <c r="B71" s="54"/>
      <c r="C71" s="55"/>
      <c r="D71" s="55"/>
      <c r="E71" s="56"/>
      <c r="F71" s="56"/>
      <c r="G71" s="55"/>
      <c r="H71" s="55"/>
      <c r="I71" s="55"/>
      <c r="J71" s="55" t="s">
        <v>78</v>
      </c>
    </row>
    <row r="72" spans="1:10">
      <c r="A72" s="54" t="s">
        <v>22</v>
      </c>
      <c r="B72" s="54"/>
      <c r="C72" s="55"/>
      <c r="D72" s="55"/>
      <c r="E72" s="56"/>
      <c r="F72" s="56"/>
      <c r="G72" s="55"/>
      <c r="H72" s="55"/>
      <c r="I72" s="55"/>
      <c r="J72" s="55" t="s">
        <v>128</v>
      </c>
    </row>
    <row r="73" spans="1:10">
      <c r="A73" s="57" t="s">
        <v>17</v>
      </c>
      <c r="B73" s="57"/>
      <c r="C73" s="58"/>
      <c r="D73" s="58"/>
      <c r="E73" s="59">
        <f>SUM(E62:E72)</f>
        <v>0</v>
      </c>
      <c r="F73" s="59">
        <f>SUM(F62:F72)</f>
        <v>0</v>
      </c>
      <c r="G73" s="58"/>
      <c r="H73" s="58"/>
      <c r="I73" s="58"/>
      <c r="J73" s="58"/>
    </row>
    <row r="74" spans="1:10">
      <c r="A74" s="44"/>
      <c r="B74" s="44"/>
      <c r="C74" s="44"/>
      <c r="D74" s="44"/>
      <c r="E74" s="44"/>
      <c r="F74" s="44"/>
      <c r="G74" s="44"/>
      <c r="H74" s="44"/>
      <c r="I74" s="44"/>
      <c r="J74" s="44"/>
    </row>
    <row r="75" spans="1:10">
      <c r="A75" s="44" t="s">
        <v>155</v>
      </c>
      <c r="B75" s="44"/>
      <c r="C75" s="44"/>
      <c r="D75" s="44"/>
      <c r="E75" s="44"/>
      <c r="F75" s="44"/>
      <c r="G75" s="44"/>
      <c r="H75" s="44"/>
      <c r="I75" s="44"/>
      <c r="J75" s="44"/>
    </row>
    <row r="76" spans="1:10">
      <c r="A76" s="44"/>
      <c r="B76" s="44"/>
      <c r="C76" s="44"/>
      <c r="D76" s="44"/>
      <c r="E76" s="44"/>
      <c r="F76" s="44"/>
      <c r="G76" s="44"/>
      <c r="H76" s="44"/>
      <c r="I76" s="44"/>
      <c r="J76" s="44"/>
    </row>
  </sheetData>
  <sheetProtection formatCells="0" formatColumns="0" formatRows="0" insertRows="0" deleteRows="0"/>
  <mergeCells count="2">
    <mergeCell ref="J57:J61"/>
    <mergeCell ref="E50:J50"/>
  </mergeCells>
  <dataValidations count="1">
    <dataValidation type="list" allowBlank="1" showInputMessage="1" showErrorMessage="1" sqref="J62:J72">
      <formula1>$N$7:$N$48</formula1>
    </dataValidation>
  </dataValidations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rgb="FFE6B8B7"/>
    <outlinePr summaryBelow="0"/>
    <pageSetUpPr fitToPage="1"/>
  </sheetPr>
  <dimension ref="A1:AX74"/>
  <sheetViews>
    <sheetView showGridLines="0" topLeftCell="A11" zoomScaleNormal="100" workbookViewId="0">
      <pane xSplit="8" ySplit="10" topLeftCell="I47" activePane="bottomRight" state="frozen"/>
      <selection activeCell="A11" sqref="A11:XFD11"/>
      <selection pane="topRight" activeCell="A11" sqref="A11:XFD11"/>
      <selection pane="bottomLeft" activeCell="A11" sqref="A11:XFD11"/>
      <selection pane="bottomRight" activeCell="G11" sqref="F11:J72"/>
    </sheetView>
  </sheetViews>
  <sheetFormatPr defaultColWidth="10.28515625" defaultRowHeight="12.75" outlineLevelRow="1"/>
  <cols>
    <col min="1" max="4" width="1.140625" style="60" hidden="1" customWidth="1"/>
    <col min="5" max="5" width="7.28515625" style="61" hidden="1" customWidth="1"/>
    <col min="6" max="6" width="7.7109375" style="61" customWidth="1"/>
    <col min="7" max="7" width="8.28515625" style="70" customWidth="1"/>
    <col min="8" max="8" width="70.42578125" style="68" customWidth="1"/>
    <col min="9" max="9" width="20" style="68" customWidth="1"/>
    <col min="10" max="10" width="15.5703125" style="68" customWidth="1"/>
    <col min="11" max="16384" width="10.28515625" style="61"/>
  </cols>
  <sheetData>
    <row r="1" spans="1:50" hidden="1">
      <c r="G1" s="62"/>
      <c r="H1" s="63"/>
      <c r="I1" s="64" t="e">
        <f>IF(I16="",#REF!,I16)</f>
        <v>#REF!</v>
      </c>
      <c r="J1" s="64" t="e">
        <f>IF(J16="",I1,J16)</f>
        <v>#REF!</v>
      </c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</row>
    <row r="2" spans="1:50" hidden="1">
      <c r="G2" s="62"/>
      <c r="H2" s="63"/>
      <c r="I2" s="64" t="e">
        <f>IF(I17="",#REF!,I17)</f>
        <v>#REF!</v>
      </c>
      <c r="J2" s="64" t="e">
        <f>IF(J17="",I2,J17)</f>
        <v>#REF!</v>
      </c>
    </row>
    <row r="3" spans="1:50" hidden="1">
      <c r="G3" s="62"/>
      <c r="H3" s="63"/>
      <c r="I3" s="64" t="str">
        <f>IF(I18="",#REF!,I18)</f>
        <v>факт _______</v>
      </c>
      <c r="J3" s="64" t="str">
        <f>IF(J18="",I3,J18)</f>
        <v>факт _______</v>
      </c>
    </row>
    <row r="4" spans="1:50" hidden="1">
      <c r="G4" s="62"/>
      <c r="H4" s="63"/>
      <c r="I4" s="64" t="e">
        <f>IF(IF(I19="",#REF!,I19) = 0, "Год",IF(I19="",#REF!,I19))</f>
        <v>#REF!</v>
      </c>
      <c r="J4" s="64" t="e">
        <f t="shared" ref="J4" si="0">IF(IF(J19="",I4,J19) = 0, "Год",IF(J19="",I4,J19))</f>
        <v>#REF!</v>
      </c>
    </row>
    <row r="5" spans="1:50" hidden="1">
      <c r="G5" s="62"/>
      <c r="H5" s="63"/>
      <c r="I5" s="64" t="e">
        <f t="shared" ref="I5:J5" si="1">I1&amp;I2&amp;I3&amp;I4</f>
        <v>#REF!</v>
      </c>
      <c r="J5" s="64" t="e">
        <f t="shared" si="1"/>
        <v>#REF!</v>
      </c>
    </row>
    <row r="6" spans="1:50" hidden="1">
      <c r="A6" s="66"/>
      <c r="B6" s="66"/>
      <c r="C6" s="66"/>
      <c r="D6" s="66"/>
      <c r="E6" s="66"/>
      <c r="F6" s="66"/>
      <c r="G6" s="67"/>
      <c r="J6" s="69"/>
    </row>
    <row r="7" spans="1:50" hidden="1">
      <c r="A7" s="66"/>
      <c r="B7" s="66"/>
      <c r="C7" s="66"/>
      <c r="D7" s="66"/>
      <c r="E7" s="66"/>
      <c r="F7" s="66"/>
      <c r="G7" s="67"/>
      <c r="J7" s="69"/>
    </row>
    <row r="8" spans="1:50" hidden="1">
      <c r="A8" s="66"/>
      <c r="B8" s="66"/>
      <c r="C8" s="66"/>
      <c r="D8" s="66"/>
      <c r="E8" s="66"/>
      <c r="F8" s="66"/>
      <c r="G8" s="67"/>
      <c r="J8" s="69"/>
    </row>
    <row r="9" spans="1:50" hidden="1">
      <c r="A9" s="66"/>
      <c r="B9" s="66"/>
      <c r="C9" s="66"/>
      <c r="D9" s="66"/>
      <c r="E9" s="66"/>
      <c r="F9" s="66"/>
      <c r="G9" s="67"/>
      <c r="J9" s="69"/>
    </row>
    <row r="10" spans="1:50" hidden="1">
      <c r="H10" s="71"/>
      <c r="I10" s="71"/>
      <c r="J10" s="71"/>
    </row>
    <row r="11" spans="1:50" ht="15.95" customHeight="1">
      <c r="F11" s="135"/>
      <c r="G11" s="135"/>
      <c r="H11" s="135"/>
      <c r="I11" s="135"/>
      <c r="J11" s="195" t="s">
        <v>278</v>
      </c>
    </row>
    <row r="12" spans="1:50" s="73" customFormat="1" ht="18" customHeight="1">
      <c r="A12" s="72"/>
      <c r="B12" s="72"/>
      <c r="C12" s="72"/>
      <c r="D12" s="72"/>
      <c r="F12" s="247" t="s">
        <v>277</v>
      </c>
      <c r="G12" s="247"/>
      <c r="H12" s="247"/>
      <c r="I12" s="247"/>
      <c r="J12" s="247"/>
    </row>
    <row r="13" spans="1:50" s="73" customFormat="1" ht="18" customHeight="1">
      <c r="A13" s="72"/>
      <c r="B13" s="72"/>
      <c r="C13" s="72"/>
      <c r="D13" s="72"/>
      <c r="F13" s="193"/>
      <c r="G13" s="193"/>
      <c r="H13" s="193"/>
      <c r="I13" s="193"/>
      <c r="J13" s="193"/>
    </row>
    <row r="14" spans="1:50" s="73" customFormat="1" ht="18" customHeight="1">
      <c r="A14" s="72"/>
      <c r="B14" s="72"/>
      <c r="C14" s="72"/>
      <c r="D14" s="72"/>
      <c r="F14" s="193"/>
      <c r="G14" s="193"/>
      <c r="H14" s="266" t="s">
        <v>284</v>
      </c>
      <c r="I14" s="266"/>
      <c r="J14" s="266"/>
    </row>
    <row r="15" spans="1:50">
      <c r="G15" s="74"/>
      <c r="H15" s="63"/>
      <c r="I15" s="75"/>
      <c r="J15" s="75"/>
    </row>
    <row r="16" spans="1:50" ht="28.5" customHeight="1">
      <c r="G16" s="257" t="s">
        <v>23</v>
      </c>
      <c r="H16" s="258" t="s">
        <v>24</v>
      </c>
      <c r="I16" s="259"/>
      <c r="J16" s="259"/>
    </row>
    <row r="17" spans="1:10">
      <c r="G17" s="257"/>
      <c r="H17" s="258"/>
      <c r="I17" s="260"/>
      <c r="J17" s="261"/>
    </row>
    <row r="18" spans="1:10" ht="12.75" customHeight="1">
      <c r="G18" s="257"/>
      <c r="H18" s="258"/>
      <c r="I18" s="262" t="s">
        <v>176</v>
      </c>
      <c r="J18" s="263"/>
    </row>
    <row r="19" spans="1:10" ht="12.75" customHeight="1">
      <c r="G19" s="257"/>
      <c r="H19" s="258"/>
      <c r="I19" s="264"/>
      <c r="J19" s="265"/>
    </row>
    <row r="20" spans="1:10" s="77" customFormat="1" ht="26.25" customHeight="1">
      <c r="A20" s="76"/>
      <c r="B20" s="76"/>
      <c r="C20" s="76"/>
      <c r="D20" s="76"/>
      <c r="G20" s="257"/>
      <c r="H20" s="258"/>
      <c r="I20" s="78" t="s">
        <v>25</v>
      </c>
      <c r="J20" s="79" t="s">
        <v>26</v>
      </c>
    </row>
    <row r="21" spans="1:10" ht="12.75" customHeight="1">
      <c r="A21" s="80"/>
      <c r="B21" s="80"/>
      <c r="C21" s="80"/>
      <c r="D21" s="80"/>
      <c r="E21" s="80"/>
      <c r="F21" s="80"/>
      <c r="G21" s="81"/>
      <c r="H21" s="82" t="str">
        <f>[5]Сметы!E15</f>
        <v>Общехозяйственные расходы</v>
      </c>
      <c r="I21" s="83">
        <f>SUM(I22,I25,I27:I29,I35,I41,I46,I54,I47)</f>
        <v>0</v>
      </c>
      <c r="J21" s="84">
        <f>1</f>
        <v>1</v>
      </c>
    </row>
    <row r="22" spans="1:10" ht="15" customHeight="1" outlineLevel="1">
      <c r="A22" s="85" t="str">
        <f>H21</f>
        <v>Общехозяйственные расходы</v>
      </c>
      <c r="B22" s="85" t="str">
        <f t="shared" ref="B22:B72" si="2">A22&amp;H22</f>
        <v>Общехозяйственные расходыЗаработная плата всего</v>
      </c>
      <c r="C22" s="85"/>
      <c r="D22" s="85"/>
      <c r="E22" s="86" t="s">
        <v>27</v>
      </c>
      <c r="F22" s="86"/>
      <c r="G22" s="87">
        <v>1</v>
      </c>
      <c r="H22" s="88" t="s">
        <v>28</v>
      </c>
      <c r="I22" s="89">
        <f>SUMIF('счет 26'!$J$62:$J$72,'Смета ОХР'!H22,'счет 26'!$E$62:$E$72)</f>
        <v>0</v>
      </c>
      <c r="J22" s="90">
        <f>IFERROR(I22/I$21,0)</f>
        <v>0</v>
      </c>
    </row>
    <row r="23" spans="1:10" ht="12.75" hidden="1" customHeight="1" outlineLevel="1">
      <c r="A23" s="85" t="str">
        <f>H21</f>
        <v>Общехозяйственные расходы</v>
      </c>
      <c r="B23" s="85" t="str">
        <f t="shared" si="2"/>
        <v>Общехозяйственные расходычисленность, чел.</v>
      </c>
      <c r="C23" s="85"/>
      <c r="D23" s="85"/>
      <c r="E23" s="86" t="s">
        <v>29</v>
      </c>
      <c r="F23" s="86"/>
      <c r="G23" s="91" t="s">
        <v>30</v>
      </c>
      <c r="H23" s="92" t="s">
        <v>31</v>
      </c>
      <c r="I23" s="89"/>
      <c r="J23" s="93"/>
    </row>
    <row r="24" spans="1:10" s="60" customFormat="1" hidden="1" outlineLevel="1">
      <c r="A24" s="85" t="str">
        <f>H21</f>
        <v>Общехозяйственные расходы</v>
      </c>
      <c r="B24" s="85" t="str">
        <f t="shared" si="2"/>
        <v>Общехозяйственные расходысреднемесячная заработная плата на 1 работника</v>
      </c>
      <c r="C24" s="85"/>
      <c r="D24" s="85"/>
      <c r="E24" s="85"/>
      <c r="F24" s="85"/>
      <c r="G24" s="91" t="s">
        <v>32</v>
      </c>
      <c r="H24" s="94" t="s">
        <v>33</v>
      </c>
      <c r="I24" s="95"/>
      <c r="J24" s="93"/>
    </row>
    <row r="25" spans="1:10" s="60" customFormat="1" outlineLevel="1">
      <c r="A25" s="85" t="str">
        <f>H21</f>
        <v>Общехозяйственные расходы</v>
      </c>
      <c r="B25" s="85" t="str">
        <f t="shared" si="2"/>
        <v>Общехозяйственные расходыОтчисления на социальные нужды</v>
      </c>
      <c r="C25" s="85"/>
      <c r="D25" s="85"/>
      <c r="E25" s="85"/>
      <c r="F25" s="85"/>
      <c r="G25" s="87">
        <v>2</v>
      </c>
      <c r="H25" s="96" t="s">
        <v>34</v>
      </c>
      <c r="I25" s="95">
        <f>SUMIF('счет 26'!$J$62:$J$72,'Смета ОХР'!H25,'счет 26'!$E$62:$E$72)</f>
        <v>0</v>
      </c>
      <c r="J25" s="97">
        <f>IFERROR(I25/I$21,0)</f>
        <v>0</v>
      </c>
    </row>
    <row r="26" spans="1:10" ht="12.75" hidden="1" customHeight="1" outlineLevel="1">
      <c r="A26" s="85" t="str">
        <f>H21</f>
        <v>Общехозяйственные расходы</v>
      </c>
      <c r="B26" s="85" t="str">
        <f t="shared" si="2"/>
        <v>Общехозяйственные расходы% отчислений (включая отчисления в ФСС от несчастных случаев)</v>
      </c>
      <c r="C26" s="85"/>
      <c r="D26" s="85"/>
      <c r="E26" s="86"/>
      <c r="F26" s="86"/>
      <c r="G26" s="91" t="s">
        <v>35</v>
      </c>
      <c r="H26" s="92" t="s">
        <v>36</v>
      </c>
      <c r="I26" s="98"/>
      <c r="J26" s="93"/>
    </row>
    <row r="27" spans="1:10" ht="16.5" customHeight="1" outlineLevel="1">
      <c r="A27" s="85" t="str">
        <f>H21</f>
        <v>Общехозяйственные расходы</v>
      </c>
      <c r="B27" s="85" t="str">
        <f t="shared" si="2"/>
        <v>Общехозяйственные расходыАмортизация</v>
      </c>
      <c r="C27" s="85"/>
      <c r="D27" s="85"/>
      <c r="E27" s="86" t="s">
        <v>37</v>
      </c>
      <c r="F27" s="86"/>
      <c r="G27" s="87">
        <v>3</v>
      </c>
      <c r="H27" s="88" t="s">
        <v>14</v>
      </c>
      <c r="I27" s="89">
        <f>SUMIF('счет 26'!$J$62:$J$72,'Смета ОХР'!H27,'счет 26'!$E$62:$E$72)</f>
        <v>0</v>
      </c>
      <c r="J27" s="90">
        <f t="shared" ref="J27:J71" si="3">IFERROR(I27/I$21,0)</f>
        <v>0</v>
      </c>
    </row>
    <row r="28" spans="1:10" ht="12.75" customHeight="1" outlineLevel="1">
      <c r="A28" s="85" t="str">
        <f>H21</f>
        <v>Общехозяйственные расходы</v>
      </c>
      <c r="B28" s="85" t="str">
        <f t="shared" si="2"/>
        <v>Общехозяйственные расходыАренда</v>
      </c>
      <c r="C28" s="99"/>
      <c r="D28" s="99"/>
      <c r="E28" s="100" t="s">
        <v>38</v>
      </c>
      <c r="F28" s="100"/>
      <c r="G28" s="87">
        <v>4</v>
      </c>
      <c r="H28" s="88" t="s">
        <v>39</v>
      </c>
      <c r="I28" s="89">
        <f>SUMIF('счет 26'!$J$62:$J$72,'Смета ОХР'!H28,'счет 26'!$E$62:$E$72)</f>
        <v>0</v>
      </c>
      <c r="J28" s="90">
        <f t="shared" si="3"/>
        <v>0</v>
      </c>
    </row>
    <row r="29" spans="1:10" ht="12.75" customHeight="1" outlineLevel="1">
      <c r="A29" s="85" t="str">
        <f>H21</f>
        <v>Общехозяйственные расходы</v>
      </c>
      <c r="B29" s="85" t="str">
        <f t="shared" si="2"/>
        <v>Общехозяйственные расходыСодержание зданий всего, в том числе:</v>
      </c>
      <c r="C29" s="99"/>
      <c r="D29" s="99"/>
      <c r="E29" s="100"/>
      <c r="F29" s="100"/>
      <c r="G29" s="87">
        <v>5</v>
      </c>
      <c r="H29" s="88" t="s">
        <v>40</v>
      </c>
      <c r="I29" s="89">
        <f>SUM(I30:I34)</f>
        <v>0</v>
      </c>
      <c r="J29" s="90">
        <f t="shared" si="3"/>
        <v>0</v>
      </c>
    </row>
    <row r="30" spans="1:10" ht="12.75" customHeight="1" outlineLevel="1">
      <c r="A30" s="101" t="str">
        <f>H21</f>
        <v>Общехозяйственные расходы</v>
      </c>
      <c r="B30" s="85" t="str">
        <f>A30&amp;H30</f>
        <v>Общехозяйственные расходыэлектроэнергия</v>
      </c>
      <c r="C30" s="99"/>
      <c r="D30" s="99"/>
      <c r="E30" s="100" t="s">
        <v>41</v>
      </c>
      <c r="F30" s="100"/>
      <c r="G30" s="91" t="s">
        <v>42</v>
      </c>
      <c r="H30" s="92" t="s">
        <v>43</v>
      </c>
      <c r="I30" s="89">
        <f>SUMIF('счет 26'!$J$62:$J$72,'Смета ОХР'!H30,'счет 26'!$E$62:$E$72)</f>
        <v>0</v>
      </c>
      <c r="J30" s="90">
        <f>IFERROR(I30/I$21,0)</f>
        <v>0</v>
      </c>
    </row>
    <row r="31" spans="1:10" ht="12.75" customHeight="1" outlineLevel="1">
      <c r="A31" s="85" t="str">
        <f>H21</f>
        <v>Общехозяйственные расходы</v>
      </c>
      <c r="B31" s="85" t="str">
        <f t="shared" si="2"/>
        <v>Общехозяйственные расходытепловая энергия</v>
      </c>
      <c r="C31" s="99"/>
      <c r="D31" s="99"/>
      <c r="E31" s="100" t="s">
        <v>41</v>
      </c>
      <c r="F31" s="100"/>
      <c r="G31" s="91" t="s">
        <v>44</v>
      </c>
      <c r="H31" s="92" t="s">
        <v>45</v>
      </c>
      <c r="I31" s="89">
        <f>SUMIF('счет 26'!$J$62:$J$72,'Смета ОХР'!H31,'счет 26'!$E$62:$E$72)</f>
        <v>0</v>
      </c>
      <c r="J31" s="90">
        <f t="shared" si="3"/>
        <v>0</v>
      </c>
    </row>
    <row r="32" spans="1:10" ht="12.75" customHeight="1" outlineLevel="1">
      <c r="A32" s="85" t="str">
        <f>H21</f>
        <v>Общехозяйственные расходы</v>
      </c>
      <c r="B32" s="85" t="str">
        <f t="shared" si="2"/>
        <v>Общехозяйственные расходыводоснабжение</v>
      </c>
      <c r="C32" s="99"/>
      <c r="D32" s="99"/>
      <c r="E32" s="100" t="s">
        <v>41</v>
      </c>
      <c r="F32" s="100"/>
      <c r="G32" s="91" t="s">
        <v>46</v>
      </c>
      <c r="H32" s="92" t="s">
        <v>47</v>
      </c>
      <c r="I32" s="89">
        <f>SUMIF('счет 26'!$J$62:$J$72,'Смета ОХР'!H32,'счет 26'!$E$62:$E$72)</f>
        <v>0</v>
      </c>
      <c r="J32" s="90">
        <f>IFERROR(I32/I$21,0)</f>
        <v>0</v>
      </c>
    </row>
    <row r="33" spans="1:10" ht="12.75" customHeight="1" outlineLevel="1">
      <c r="A33" s="85" t="str">
        <f>H21</f>
        <v>Общехозяйственные расходы</v>
      </c>
      <c r="B33" s="85" t="str">
        <f t="shared" si="2"/>
        <v>Общехозяйственные расходыводоотведение</v>
      </c>
      <c r="C33" s="99"/>
      <c r="D33" s="99"/>
      <c r="E33" s="100" t="s">
        <v>41</v>
      </c>
      <c r="F33" s="100"/>
      <c r="G33" s="91" t="s">
        <v>48</v>
      </c>
      <c r="H33" s="92" t="s">
        <v>49</v>
      </c>
      <c r="I33" s="89">
        <f>SUMIF('счет 26'!$J$62:$J$72,'Смета ОХР'!H33,'счет 26'!$E$62:$E$72)</f>
        <v>0</v>
      </c>
      <c r="J33" s="90">
        <f t="shared" si="3"/>
        <v>0</v>
      </c>
    </row>
    <row r="34" spans="1:10" ht="12.75" customHeight="1" outlineLevel="1">
      <c r="A34" s="85" t="str">
        <f>H21</f>
        <v>Общехозяйственные расходы</v>
      </c>
      <c r="B34" s="85" t="str">
        <f t="shared" si="2"/>
        <v>Общехозяйственные расходыпрочие услуги</v>
      </c>
      <c r="C34" s="99"/>
      <c r="D34" s="99"/>
      <c r="E34" s="100" t="s">
        <v>41</v>
      </c>
      <c r="F34" s="100"/>
      <c r="G34" s="91" t="s">
        <v>50</v>
      </c>
      <c r="H34" s="92" t="s">
        <v>51</v>
      </c>
      <c r="I34" s="89">
        <f>SUMIF('счет 26'!$J$62:$J$72,'Смета ОХР'!H34,'счет 26'!$E$62:$E$72)</f>
        <v>0</v>
      </c>
      <c r="J34" s="90">
        <f t="shared" si="3"/>
        <v>0</v>
      </c>
    </row>
    <row r="35" spans="1:10" ht="12.75" customHeight="1" outlineLevel="1">
      <c r="A35" s="85" t="str">
        <f>H21</f>
        <v>Общехозяйственные расходы</v>
      </c>
      <c r="B35" s="85" t="str">
        <f t="shared" si="2"/>
        <v>Общехозяйственные расходыНалоги и сборы</v>
      </c>
      <c r="C35" s="99"/>
      <c r="D35" s="99"/>
      <c r="E35" s="100"/>
      <c r="F35" s="100"/>
      <c r="G35" s="87">
        <v>6</v>
      </c>
      <c r="H35" s="88" t="s">
        <v>52</v>
      </c>
      <c r="I35" s="89">
        <f>SUM(I36:I40)</f>
        <v>0</v>
      </c>
      <c r="J35" s="90">
        <f t="shared" si="3"/>
        <v>0</v>
      </c>
    </row>
    <row r="36" spans="1:10" ht="12.75" customHeight="1" outlineLevel="1">
      <c r="A36" s="85" t="str">
        <f>H21</f>
        <v>Общехозяйственные расходы</v>
      </c>
      <c r="B36" s="85" t="str">
        <f t="shared" si="2"/>
        <v>Общехозяйственные расходытранспортный налог</v>
      </c>
      <c r="C36" s="99"/>
      <c r="D36" s="99"/>
      <c r="E36" s="100"/>
      <c r="F36" s="100"/>
      <c r="G36" s="91" t="s">
        <v>53</v>
      </c>
      <c r="H36" s="92" t="s">
        <v>54</v>
      </c>
      <c r="I36" s="98">
        <f>SUMIF('счет 26'!$J$62:$J$72,'Смета ОХР'!H36,'счет 26'!$E$62:$E$72)</f>
        <v>0</v>
      </c>
      <c r="J36" s="90">
        <f t="shared" si="3"/>
        <v>0</v>
      </c>
    </row>
    <row r="37" spans="1:10" ht="12.75" customHeight="1" outlineLevel="1">
      <c r="A37" s="85" t="str">
        <f>H21</f>
        <v>Общехозяйственные расходы</v>
      </c>
      <c r="B37" s="85" t="str">
        <f t="shared" si="2"/>
        <v>Общехозяйственные расходыналог на имущество</v>
      </c>
      <c r="C37" s="99"/>
      <c r="D37" s="99"/>
      <c r="E37" s="100" t="s">
        <v>15</v>
      </c>
      <c r="F37" s="100"/>
      <c r="G37" s="91" t="s">
        <v>55</v>
      </c>
      <c r="H37" s="92" t="s">
        <v>56</v>
      </c>
      <c r="I37" s="98">
        <f>SUMIF('счет 26'!$J$62:$J$72,'Смета ОХР'!H37,'счет 26'!$E$62:$E$72)</f>
        <v>0</v>
      </c>
      <c r="J37" s="90">
        <f t="shared" si="3"/>
        <v>0</v>
      </c>
    </row>
    <row r="38" spans="1:10" ht="12.75" customHeight="1" outlineLevel="1">
      <c r="A38" s="85" t="str">
        <f>H21</f>
        <v>Общехозяйственные расходы</v>
      </c>
      <c r="B38" s="85" t="str">
        <f t="shared" si="2"/>
        <v>Общехозяйственные расходыаренда земли</v>
      </c>
      <c r="C38" s="99"/>
      <c r="D38" s="99" t="s">
        <v>57</v>
      </c>
      <c r="E38" s="100" t="s">
        <v>58</v>
      </c>
      <c r="F38" s="100"/>
      <c r="G38" s="91" t="s">
        <v>59</v>
      </c>
      <c r="H38" s="92" t="s">
        <v>60</v>
      </c>
      <c r="I38" s="89">
        <f>SUMIF('счет 26'!$J$62:$J$72,'Смета ОХР'!H38,'счет 26'!$E$62:$E$72)</f>
        <v>0</v>
      </c>
      <c r="J38" s="90">
        <f t="shared" si="3"/>
        <v>0</v>
      </c>
    </row>
    <row r="39" spans="1:10" ht="12.75" customHeight="1" outlineLevel="1">
      <c r="A39" s="85" t="str">
        <f>H21</f>
        <v>Общехозяйственные расходы</v>
      </c>
      <c r="B39" s="85" t="str">
        <f t="shared" si="2"/>
        <v>Общехозяйственные расходыземельный налог</v>
      </c>
      <c r="C39" s="99"/>
      <c r="D39" s="99" t="s">
        <v>57</v>
      </c>
      <c r="E39" s="100" t="s">
        <v>61</v>
      </c>
      <c r="F39" s="100"/>
      <c r="G39" s="91" t="s">
        <v>62</v>
      </c>
      <c r="H39" s="92" t="s">
        <v>63</v>
      </c>
      <c r="I39" s="89">
        <f>SUMIF('счет 26'!$J$62:$J$72,'Смета ОХР'!H39,'счет 26'!$E$62:$E$72)</f>
        <v>0</v>
      </c>
      <c r="J39" s="90">
        <f t="shared" si="3"/>
        <v>0</v>
      </c>
    </row>
    <row r="40" spans="1:10" ht="12.75" customHeight="1" outlineLevel="1">
      <c r="A40" s="85" t="str">
        <f>H21</f>
        <v>Общехозяйственные расходы</v>
      </c>
      <c r="B40" s="85" t="str">
        <f t="shared" si="2"/>
        <v>Общехозяйственные расходыплата за загрязнение окружающей среды</v>
      </c>
      <c r="C40" s="99"/>
      <c r="D40" s="99"/>
      <c r="E40" s="100"/>
      <c r="F40" s="100"/>
      <c r="G40" s="91" t="s">
        <v>64</v>
      </c>
      <c r="H40" s="92" t="s">
        <v>65</v>
      </c>
      <c r="I40" s="98">
        <f>SUMIF('счет 26'!$J$62:$J$72,'Смета ОХР'!H40,'счет 26'!$E$62:$E$72)</f>
        <v>0</v>
      </c>
      <c r="J40" s="90">
        <f t="shared" si="3"/>
        <v>0</v>
      </c>
    </row>
    <row r="41" spans="1:10" ht="12.75" customHeight="1" outlineLevel="1">
      <c r="A41" s="85" t="str">
        <f>H21</f>
        <v>Общехозяйственные расходы</v>
      </c>
      <c r="B41" s="85" t="str">
        <f t="shared" si="2"/>
        <v>Общехозяйственные расходыРасходы на ремонт всего,  в том числе:</v>
      </c>
      <c r="C41" s="99"/>
      <c r="D41" s="99"/>
      <c r="E41" s="100"/>
      <c r="F41" s="100"/>
      <c r="G41" s="87">
        <v>7</v>
      </c>
      <c r="H41" s="88" t="s">
        <v>66</v>
      </c>
      <c r="I41" s="89">
        <f>SUM(I42:I45)</f>
        <v>0</v>
      </c>
      <c r="J41" s="90">
        <f t="shared" si="3"/>
        <v>0</v>
      </c>
    </row>
    <row r="42" spans="1:10" ht="12.75" customHeight="1" outlineLevel="1">
      <c r="A42" s="85" t="str">
        <f>H21</f>
        <v>Общехозяйственные расходы</v>
      </c>
      <c r="B42" s="99" t="s">
        <v>67</v>
      </c>
      <c r="C42" s="102" t="s">
        <v>68</v>
      </c>
      <c r="D42" s="102" t="s">
        <v>69</v>
      </c>
      <c r="E42" s="102" t="s">
        <v>70</v>
      </c>
      <c r="F42" s="102"/>
      <c r="G42" s="91" t="s">
        <v>71</v>
      </c>
      <c r="H42" s="92" t="s">
        <v>72</v>
      </c>
      <c r="I42" s="98">
        <f>SUMIF('счет 26'!$J$62:$J$72,'Смета ОХР'!H42,'счет 26'!$E$62:$E$72)</f>
        <v>0</v>
      </c>
      <c r="J42" s="90">
        <f t="shared" si="3"/>
        <v>0</v>
      </c>
    </row>
    <row r="43" spans="1:10" ht="12.75" customHeight="1" outlineLevel="1">
      <c r="A43" s="85" t="str">
        <f>H21</f>
        <v>Общехозяйственные расходы</v>
      </c>
      <c r="B43" s="99" t="s">
        <v>73</v>
      </c>
      <c r="C43" s="102" t="s">
        <v>68</v>
      </c>
      <c r="D43" s="102" t="s">
        <v>69</v>
      </c>
      <c r="E43" s="102" t="s">
        <v>70</v>
      </c>
      <c r="F43" s="102"/>
      <c r="G43" s="91" t="s">
        <v>74</v>
      </c>
      <c r="H43" s="92" t="s">
        <v>75</v>
      </c>
      <c r="I43" s="98">
        <f>SUMIF('счет 26'!$J$62:$J$72,'Смета ОХР'!H43,'счет 26'!$E$62:$E$72)</f>
        <v>0</v>
      </c>
      <c r="J43" s="90">
        <f t="shared" si="3"/>
        <v>0</v>
      </c>
    </row>
    <row r="44" spans="1:10" ht="12.75" customHeight="1" outlineLevel="1">
      <c r="A44" s="85" t="str">
        <f>H21</f>
        <v>Общехозяйственные расходы</v>
      </c>
      <c r="B44" s="99" t="s">
        <v>67</v>
      </c>
      <c r="C44" s="102" t="s">
        <v>73</v>
      </c>
      <c r="D44" s="102" t="s">
        <v>76</v>
      </c>
      <c r="E44" s="102" t="s">
        <v>69</v>
      </c>
      <c r="F44" s="102"/>
      <c r="G44" s="91" t="s">
        <v>77</v>
      </c>
      <c r="H44" s="92" t="s">
        <v>78</v>
      </c>
      <c r="I44" s="98">
        <f>SUMIF('счет 26'!$J$62:$J$72,'Смета ОХР'!H44,'счет 26'!$E$62:$E$72)</f>
        <v>0</v>
      </c>
      <c r="J44" s="90">
        <f t="shared" si="3"/>
        <v>0</v>
      </c>
    </row>
    <row r="45" spans="1:10" ht="12.75" customHeight="1" outlineLevel="1">
      <c r="A45" s="85" t="str">
        <f>H21</f>
        <v>Общехозяйственные расходы</v>
      </c>
      <c r="B45" s="85" t="s">
        <v>79</v>
      </c>
      <c r="C45" s="99"/>
      <c r="D45" s="102"/>
      <c r="E45" s="102" t="s">
        <v>69</v>
      </c>
      <c r="F45" s="102"/>
      <c r="G45" s="91" t="s">
        <v>80</v>
      </c>
      <c r="H45" s="92" t="s">
        <v>81</v>
      </c>
      <c r="I45" s="98">
        <f>SUMIF('счет 26'!$J$62:$J$72,'Смета ОХР'!H45,'счет 26'!$E$62:$E$72)</f>
        <v>0</v>
      </c>
      <c r="J45" s="90">
        <f t="shared" si="3"/>
        <v>0</v>
      </c>
    </row>
    <row r="46" spans="1:10" ht="12.75" customHeight="1" outlineLevel="1">
      <c r="A46" s="85" t="str">
        <f>H21</f>
        <v>Общехозяйственные расходы</v>
      </c>
      <c r="B46" s="85" t="str">
        <f t="shared" si="2"/>
        <v>Общехозяйственные расходыХозинвентарь и другие вспомогательные материалы</v>
      </c>
      <c r="C46" s="99"/>
      <c r="D46" s="99"/>
      <c r="E46" s="100"/>
      <c r="F46" s="100"/>
      <c r="G46" s="87">
        <v>8</v>
      </c>
      <c r="H46" s="88" t="s">
        <v>82</v>
      </c>
      <c r="I46" s="98">
        <f>SUMIF('счет 26'!$J$62:$J$72,'Смета ОХР'!H46,'счет 26'!$E$62:$E$72)</f>
        <v>0</v>
      </c>
      <c r="J46" s="90">
        <f t="shared" si="3"/>
        <v>0</v>
      </c>
    </row>
    <row r="47" spans="1:10" ht="24" outlineLevel="1">
      <c r="A47" s="85"/>
      <c r="B47" s="85" t="str">
        <f t="shared" si="2"/>
        <v>Расходы на оплату работ и услуг, выполняемых сторонними организациями (юридические, аудиторские, информационные и т.д.)</v>
      </c>
      <c r="C47" s="99"/>
      <c r="D47" s="99"/>
      <c r="E47" s="100"/>
      <c r="F47" s="100"/>
      <c r="G47" s="87">
        <v>9</v>
      </c>
      <c r="H47" s="103" t="s">
        <v>83</v>
      </c>
      <c r="I47" s="89">
        <f>SUM(I48:I53)</f>
        <v>0</v>
      </c>
      <c r="J47" s="90">
        <f t="shared" si="3"/>
        <v>0</v>
      </c>
    </row>
    <row r="48" spans="1:10" ht="12.75" customHeight="1" outlineLevel="1">
      <c r="A48" s="85" t="str">
        <f>H21</f>
        <v>Общехозяйственные расходы</v>
      </c>
      <c r="B48" s="85" t="str">
        <f t="shared" si="2"/>
        <v>Общехозяйственные расходыуслуги по обслуживанию программного обеспечения</v>
      </c>
      <c r="C48" s="99"/>
      <c r="D48" s="99"/>
      <c r="E48" s="100"/>
      <c r="F48" s="100"/>
      <c r="G48" s="91" t="s">
        <v>84</v>
      </c>
      <c r="H48" s="92" t="s">
        <v>85</v>
      </c>
      <c r="I48" s="98">
        <f>SUMIF('счет 26'!$J$62:$J$72,'Смета ОХР'!H48,'счет 26'!$E$62:$E$72)</f>
        <v>0</v>
      </c>
      <c r="J48" s="90">
        <f t="shared" si="3"/>
        <v>0</v>
      </c>
    </row>
    <row r="49" spans="1:10" ht="12.75" customHeight="1" outlineLevel="1">
      <c r="A49" s="85" t="str">
        <f>H21</f>
        <v>Общехозяйственные расходы</v>
      </c>
      <c r="B49" s="85" t="str">
        <f t="shared" si="2"/>
        <v>Общехозяйственные расходыконсультационные услуги</v>
      </c>
      <c r="C49" s="99"/>
      <c r="D49" s="99"/>
      <c r="E49" s="100"/>
      <c r="F49" s="100"/>
      <c r="G49" s="91" t="s">
        <v>86</v>
      </c>
      <c r="H49" s="92" t="s">
        <v>87</v>
      </c>
      <c r="I49" s="98">
        <f>SUMIF('счет 26'!$J$62:$J$72,'Смета ОХР'!H49,'счет 26'!$E$62:$E$72)</f>
        <v>0</v>
      </c>
      <c r="J49" s="90">
        <f t="shared" si="3"/>
        <v>0</v>
      </c>
    </row>
    <row r="50" spans="1:10" ht="12.75" customHeight="1" outlineLevel="1">
      <c r="A50" s="85" t="str">
        <f>H21</f>
        <v>Общехозяйственные расходы</v>
      </c>
      <c r="B50" s="85" t="str">
        <f t="shared" si="2"/>
        <v>Общехозяйственные расходыаудиторские услуги</v>
      </c>
      <c r="C50" s="85"/>
      <c r="D50" s="85"/>
      <c r="E50" s="86"/>
      <c r="F50" s="86"/>
      <c r="G50" s="91" t="s">
        <v>88</v>
      </c>
      <c r="H50" s="92" t="s">
        <v>89</v>
      </c>
      <c r="I50" s="98">
        <f>SUMIF('счет 26'!$J$62:$J$72,'Смета ОХР'!H50,'счет 26'!$E$62:$E$72)</f>
        <v>0</v>
      </c>
      <c r="J50" s="90">
        <f t="shared" si="3"/>
        <v>0</v>
      </c>
    </row>
    <row r="51" spans="1:10" ht="12.75" customHeight="1" outlineLevel="1">
      <c r="A51" s="85" t="str">
        <f>H21</f>
        <v>Общехозяйственные расходы</v>
      </c>
      <c r="B51" s="85" t="str">
        <f t="shared" si="2"/>
        <v>Общехозяйственные расходыинформационные услуги</v>
      </c>
      <c r="C51" s="85"/>
      <c r="D51" s="85"/>
      <c r="E51" s="86"/>
      <c r="F51" s="86"/>
      <c r="G51" s="91" t="s">
        <v>90</v>
      </c>
      <c r="H51" s="92" t="s">
        <v>91</v>
      </c>
      <c r="I51" s="98">
        <f>SUMIF('счет 26'!$J$62:$J$72,'Смета ОХР'!H51,'счет 26'!$E$62:$E$72)</f>
        <v>0</v>
      </c>
      <c r="J51" s="90">
        <f t="shared" si="3"/>
        <v>0</v>
      </c>
    </row>
    <row r="52" spans="1:10" ht="12.75" customHeight="1" outlineLevel="1">
      <c r="A52" s="85" t="str">
        <f>H21</f>
        <v>Общехозяйственные расходы</v>
      </c>
      <c r="B52" s="85" t="str">
        <f t="shared" si="2"/>
        <v>Общехозяйственные расходыюридические услуги</v>
      </c>
      <c r="C52" s="85"/>
      <c r="D52" s="85"/>
      <c r="E52" s="86"/>
      <c r="F52" s="86"/>
      <c r="G52" s="91" t="s">
        <v>92</v>
      </c>
      <c r="H52" s="92" t="s">
        <v>93</v>
      </c>
      <c r="I52" s="98">
        <f>SUMIF('счет 26'!$J$62:$J$72,'Смета ОХР'!H52,'счет 26'!$E$62:$E$72)</f>
        <v>0</v>
      </c>
      <c r="J52" s="90">
        <f t="shared" si="3"/>
        <v>0</v>
      </c>
    </row>
    <row r="53" spans="1:10" ht="12.75" customHeight="1" outlineLevel="1">
      <c r="A53" s="85"/>
      <c r="B53" s="85" t="str">
        <f t="shared" si="2"/>
        <v>прочее</v>
      </c>
      <c r="C53" s="85"/>
      <c r="D53" s="85"/>
      <c r="E53" s="86"/>
      <c r="F53" s="86"/>
      <c r="G53" s="91" t="s">
        <v>94</v>
      </c>
      <c r="H53" s="92" t="s">
        <v>95</v>
      </c>
      <c r="I53" s="98">
        <f>SUMIF('счет 26'!$J$62:$J$72,'Смета ОХР'!H53,'счет 26'!$E$62:$E$72)</f>
        <v>0</v>
      </c>
      <c r="J53" s="90">
        <f t="shared" si="3"/>
        <v>0</v>
      </c>
    </row>
    <row r="54" spans="1:10" ht="12.75" customHeight="1" outlineLevel="1">
      <c r="A54" s="85" t="str">
        <f>H21</f>
        <v>Общехозяйственные расходы</v>
      </c>
      <c r="B54" s="85" t="str">
        <f t="shared" si="2"/>
        <v>Общехозяйственные расходыПрочие расходы (услуги непроизводственного характера)</v>
      </c>
      <c r="C54" s="85"/>
      <c r="D54" s="85"/>
      <c r="E54" s="86"/>
      <c r="F54" s="86"/>
      <c r="G54" s="87">
        <v>10</v>
      </c>
      <c r="H54" s="88" t="s">
        <v>96</v>
      </c>
      <c r="I54" s="89">
        <f>SUM(I55:I71)</f>
        <v>0</v>
      </c>
      <c r="J54" s="90">
        <f t="shared" si="3"/>
        <v>0</v>
      </c>
    </row>
    <row r="55" spans="1:10" ht="12.75" customHeight="1" outlineLevel="1">
      <c r="A55" s="85" t="str">
        <f>H21</f>
        <v>Общехозяйственные расходы</v>
      </c>
      <c r="B55" s="85" t="str">
        <f t="shared" si="2"/>
        <v>Общехозяйственные расходыуслуги связи и интернета</v>
      </c>
      <c r="C55" s="85"/>
      <c r="D55" s="85"/>
      <c r="E55" s="86"/>
      <c r="F55" s="86"/>
      <c r="G55" s="91" t="s">
        <v>97</v>
      </c>
      <c r="H55" s="92" t="s">
        <v>98</v>
      </c>
      <c r="I55" s="98">
        <f>SUMIF('счет 26'!$J$62:$J$72,'Смета ОХР'!H55,'счет 26'!$E$62:$E$72)</f>
        <v>0</v>
      </c>
      <c r="J55" s="90">
        <f t="shared" si="3"/>
        <v>0</v>
      </c>
    </row>
    <row r="56" spans="1:10" ht="12.75" customHeight="1" outlineLevel="1">
      <c r="A56" s="85" t="str">
        <f>H21</f>
        <v>Общехозяйственные расходы</v>
      </c>
      <c r="B56" s="85" t="str">
        <f t="shared" si="2"/>
        <v>Общехозяйственные расходыобучение персонала</v>
      </c>
      <c r="C56" s="85"/>
      <c r="D56" s="85"/>
      <c r="E56" s="86"/>
      <c r="F56" s="86"/>
      <c r="G56" s="91" t="s">
        <v>99</v>
      </c>
      <c r="H56" s="92" t="s">
        <v>100</v>
      </c>
      <c r="I56" s="98">
        <f>SUMIF('счет 26'!$J$62:$J$72,'Смета ОХР'!H56,'счет 26'!$E$62:$E$72)</f>
        <v>0</v>
      </c>
      <c r="J56" s="90">
        <f t="shared" si="3"/>
        <v>0</v>
      </c>
    </row>
    <row r="57" spans="1:10" ht="12.75" customHeight="1" outlineLevel="1">
      <c r="A57" s="85" t="str">
        <f>H21</f>
        <v>Общехозяйственные расходы</v>
      </c>
      <c r="B57" s="85" t="str">
        <f t="shared" si="2"/>
        <v>Общехозяйственные расходыкомандировочные расходы</v>
      </c>
      <c r="C57" s="85"/>
      <c r="D57" s="85"/>
      <c r="E57" s="86"/>
      <c r="F57" s="86"/>
      <c r="G57" s="91" t="s">
        <v>101</v>
      </c>
      <c r="H57" s="92" t="s">
        <v>102</v>
      </c>
      <c r="I57" s="98">
        <f>SUMIF('счет 26'!$J$62:$J$72,'Смета ОХР'!H57,'счет 26'!$E$62:$E$72)</f>
        <v>0</v>
      </c>
      <c r="J57" s="90">
        <f t="shared" si="3"/>
        <v>0</v>
      </c>
    </row>
    <row r="58" spans="1:10" ht="12.75" customHeight="1" outlineLevel="1">
      <c r="A58" s="85" t="str">
        <f>H21</f>
        <v>Общехозяйственные расходы</v>
      </c>
      <c r="B58" s="85" t="str">
        <f t="shared" si="2"/>
        <v>Общехозяйственные расходыпочтово-канцелярские расходы</v>
      </c>
      <c r="C58" s="85"/>
      <c r="D58" s="85"/>
      <c r="E58" s="86"/>
      <c r="F58" s="86"/>
      <c r="G58" s="91" t="s">
        <v>103</v>
      </c>
      <c r="H58" s="92" t="s">
        <v>104</v>
      </c>
      <c r="I58" s="98">
        <f>SUMIF('счет 26'!$J$62:$J$72,'Смета ОХР'!H58,'счет 26'!$E$62:$E$72)</f>
        <v>0</v>
      </c>
      <c r="J58" s="90">
        <f t="shared" si="3"/>
        <v>0</v>
      </c>
    </row>
    <row r="59" spans="1:10" ht="12.75" customHeight="1" outlineLevel="1">
      <c r="A59" s="85" t="str">
        <f>H21</f>
        <v>Общехозяйственные расходы</v>
      </c>
      <c r="B59" s="85" t="str">
        <f t="shared" si="2"/>
        <v>Общехозяйственные расходывневедомственная охрана</v>
      </c>
      <c r="C59" s="85"/>
      <c r="D59" s="85"/>
      <c r="E59" s="86"/>
      <c r="F59" s="86"/>
      <c r="G59" s="91" t="s">
        <v>105</v>
      </c>
      <c r="H59" s="92" t="s">
        <v>106</v>
      </c>
      <c r="I59" s="98">
        <f>SUMIF('счет 26'!$J$62:$J$72,'Смета ОХР'!H59,'счет 26'!$E$62:$E$72)</f>
        <v>0</v>
      </c>
      <c r="J59" s="90">
        <f t="shared" si="3"/>
        <v>0</v>
      </c>
    </row>
    <row r="60" spans="1:10" ht="12.75" customHeight="1" outlineLevel="1">
      <c r="A60" s="85" t="str">
        <f>H21</f>
        <v>Общехозяйственные расходы</v>
      </c>
      <c r="B60" s="85" t="str">
        <f t="shared" si="2"/>
        <v>Общехозяйственные расходыпожарная охрана</v>
      </c>
      <c r="C60" s="85"/>
      <c r="D60" s="85"/>
      <c r="E60" s="86"/>
      <c r="F60" s="86"/>
      <c r="G60" s="91" t="s">
        <v>107</v>
      </c>
      <c r="H60" s="92" t="s">
        <v>108</v>
      </c>
      <c r="I60" s="98">
        <f>SUMIF('счет 26'!$J$62:$J$72,'Смета ОХР'!H60,'счет 26'!$E$62:$E$72)</f>
        <v>0</v>
      </c>
      <c r="J60" s="90">
        <f t="shared" si="3"/>
        <v>0</v>
      </c>
    </row>
    <row r="61" spans="1:10" ht="12.75" customHeight="1" outlineLevel="1">
      <c r="A61" s="85" t="str">
        <f>H21</f>
        <v>Общехозяйственные расходы</v>
      </c>
      <c r="B61" s="85" t="str">
        <f t="shared" si="2"/>
        <v>Общехозяйственные расходырасходы на страхование объектов</v>
      </c>
      <c r="C61" s="85"/>
      <c r="D61" s="85"/>
      <c r="E61" s="86"/>
      <c r="F61" s="86"/>
      <c r="G61" s="91" t="s">
        <v>109</v>
      </c>
      <c r="H61" s="92" t="s">
        <v>110</v>
      </c>
      <c r="I61" s="98">
        <f>SUMIF('счет 26'!$J$62:$J$72,'Смета ОХР'!H61,'счет 26'!$E$62:$E$72)</f>
        <v>0</v>
      </c>
      <c r="J61" s="90">
        <f t="shared" si="3"/>
        <v>0</v>
      </c>
    </row>
    <row r="62" spans="1:10" ht="12.75" customHeight="1" outlineLevel="1">
      <c r="A62" s="85" t="str">
        <f>H21</f>
        <v>Общехозяйственные расходы</v>
      </c>
      <c r="B62" s="85" t="str">
        <f t="shared" si="2"/>
        <v>Общехозяйственные расходыуслуги банка</v>
      </c>
      <c r="C62" s="85"/>
      <c r="D62" s="85"/>
      <c r="E62" s="86"/>
      <c r="F62" s="86"/>
      <c r="G62" s="91" t="s">
        <v>111</v>
      </c>
      <c r="H62" s="92" t="s">
        <v>112</v>
      </c>
      <c r="I62" s="98">
        <f>SUMIF('счет 26'!$J$62:$J$72,'Смета ОХР'!H62,'счет 26'!$E$62:$E$72)</f>
        <v>0</v>
      </c>
      <c r="J62" s="90">
        <f t="shared" si="3"/>
        <v>0</v>
      </c>
    </row>
    <row r="63" spans="1:10" ht="12.75" customHeight="1" outlineLevel="1">
      <c r="A63" s="85" t="str">
        <f>H21</f>
        <v>Общехозяйственные расходы</v>
      </c>
      <c r="B63" s="85" t="str">
        <f t="shared" si="2"/>
        <v>Общехозяйственные расходымоющие средства</v>
      </c>
      <c r="C63" s="85"/>
      <c r="D63" s="85"/>
      <c r="E63" s="86"/>
      <c r="F63" s="86"/>
      <c r="G63" s="91" t="s">
        <v>113</v>
      </c>
      <c r="H63" s="92" t="s">
        <v>114</v>
      </c>
      <c r="I63" s="98">
        <f>SUMIF('счет 26'!$J$62:$J$72,'Смета ОХР'!H63,'счет 26'!$E$62:$E$72)</f>
        <v>0</v>
      </c>
      <c r="J63" s="90">
        <f t="shared" si="3"/>
        <v>0</v>
      </c>
    </row>
    <row r="64" spans="1:10" ht="12.75" customHeight="1" outlineLevel="1">
      <c r="A64" s="85" t="str">
        <f>H21</f>
        <v>Общехозяйственные расходы</v>
      </c>
      <c r="B64" s="85" t="str">
        <f t="shared" si="2"/>
        <v>Общехозяйственные расходыспециальное питание</v>
      </c>
      <c r="C64" s="85"/>
      <c r="D64" s="85"/>
      <c r="E64" s="86"/>
      <c r="F64" s="86"/>
      <c r="G64" s="91" t="s">
        <v>115</v>
      </c>
      <c r="H64" s="92" t="s">
        <v>116</v>
      </c>
      <c r="I64" s="98">
        <f>SUMIF('счет 26'!$J$62:$J$72,'Смета ОХР'!H64,'счет 26'!$E$62:$E$72)</f>
        <v>0</v>
      </c>
      <c r="J64" s="90">
        <f t="shared" si="3"/>
        <v>0</v>
      </c>
    </row>
    <row r="65" spans="1:10" ht="12.75" customHeight="1" outlineLevel="1">
      <c r="A65" s="85" t="str">
        <f>H21</f>
        <v>Общехозяйственные расходы</v>
      </c>
      <c r="B65" s="85" t="str">
        <f t="shared" si="2"/>
        <v>Общехозяйственные расходыстрахование персонала (кроме ДМС)</v>
      </c>
      <c r="C65" s="85"/>
      <c r="D65" s="85"/>
      <c r="E65" s="86"/>
      <c r="F65" s="86"/>
      <c r="G65" s="91" t="s">
        <v>117</v>
      </c>
      <c r="H65" s="92" t="s">
        <v>118</v>
      </c>
      <c r="I65" s="98">
        <f>SUMIF('счет 26'!$J$62:$J$72,'Смета ОХР'!H65,'счет 26'!$E$62:$E$72)</f>
        <v>0</v>
      </c>
      <c r="J65" s="90">
        <f t="shared" si="3"/>
        <v>0</v>
      </c>
    </row>
    <row r="66" spans="1:10" ht="12.75" customHeight="1" outlineLevel="1">
      <c r="A66" s="85" t="str">
        <f>H21</f>
        <v>Общехозяйственные расходы</v>
      </c>
      <c r="B66" s="85" t="str">
        <f t="shared" si="2"/>
        <v>Общехозяйственные расходыаттестация</v>
      </c>
      <c r="C66" s="85"/>
      <c r="D66" s="85"/>
      <c r="E66" s="86"/>
      <c r="F66" s="86"/>
      <c r="G66" s="91" t="s">
        <v>119</v>
      </c>
      <c r="H66" s="92" t="s">
        <v>120</v>
      </c>
      <c r="I66" s="98">
        <f>SUMIF('счет 26'!$J$62:$J$72,'Смета ОХР'!H66,'счет 26'!$E$62:$E$72)</f>
        <v>0</v>
      </c>
      <c r="J66" s="90">
        <f t="shared" si="3"/>
        <v>0</v>
      </c>
    </row>
    <row r="67" spans="1:10" ht="12.75" customHeight="1" outlineLevel="1">
      <c r="A67" s="85" t="str">
        <f>H21</f>
        <v>Общехозяйственные расходы</v>
      </c>
      <c r="B67" s="85" t="str">
        <f t="shared" si="2"/>
        <v>Общехозяйственные расходымедицинский осмотр</v>
      </c>
      <c r="C67" s="85"/>
      <c r="D67" s="85"/>
      <c r="E67" s="86"/>
      <c r="F67" s="86"/>
      <c r="G67" s="91" t="s">
        <v>121</v>
      </c>
      <c r="H67" s="92" t="s">
        <v>122</v>
      </c>
      <c r="I67" s="98">
        <f>SUMIF('счет 26'!$J$62:$J$72,'Смета ОХР'!H67,'счет 26'!$E$62:$E$72)</f>
        <v>0</v>
      </c>
      <c r="J67" s="90">
        <f t="shared" si="3"/>
        <v>0</v>
      </c>
    </row>
    <row r="68" spans="1:10" ht="12.75" customHeight="1" outlineLevel="1">
      <c r="A68" s="85" t="str">
        <f>H21</f>
        <v>Общехозяйственные расходы</v>
      </c>
      <c r="B68" s="85" t="str">
        <f t="shared" si="2"/>
        <v>Общехозяйственные расходырасходы на льготный проезд</v>
      </c>
      <c r="C68" s="85"/>
      <c r="D68" s="85"/>
      <c r="E68" s="86"/>
      <c r="F68" s="86"/>
      <c r="G68" s="91" t="s">
        <v>123</v>
      </c>
      <c r="H68" s="92" t="s">
        <v>124</v>
      </c>
      <c r="I68" s="98">
        <f>SUMIF('счет 26'!$J$62:$J$72,'Смета ОХР'!H68,'счет 26'!$E$62:$E$72)</f>
        <v>0</v>
      </c>
      <c r="J68" s="90">
        <f t="shared" si="3"/>
        <v>0</v>
      </c>
    </row>
    <row r="69" spans="1:10" ht="12.75" customHeight="1" outlineLevel="1">
      <c r="A69" s="85" t="str">
        <f>H21</f>
        <v>Общехозяйственные расходы</v>
      </c>
      <c r="B69" s="85" t="str">
        <f t="shared" si="2"/>
        <v>Общехозяйственные расходыуслуги по управлению</v>
      </c>
      <c r="C69" s="85"/>
      <c r="D69" s="85"/>
      <c r="E69" s="86"/>
      <c r="F69" s="86"/>
      <c r="G69" s="91" t="s">
        <v>125</v>
      </c>
      <c r="H69" s="92" t="s">
        <v>126</v>
      </c>
      <c r="I69" s="98">
        <f>SUMIF('счет 26'!$J$62:$J$72,'Смета ОХР'!H69,'счет 26'!$E$62:$E$72)</f>
        <v>0</v>
      </c>
      <c r="J69" s="90">
        <f t="shared" si="3"/>
        <v>0</v>
      </c>
    </row>
    <row r="70" spans="1:10" ht="19.5" customHeight="1" outlineLevel="1">
      <c r="A70" s="85" t="str">
        <f>H21</f>
        <v>Общехозяйственные расходы</v>
      </c>
      <c r="B70" s="85" t="str">
        <f t="shared" si="2"/>
        <v>Общехозяйственные расходытранспортные услуги</v>
      </c>
      <c r="C70" s="85"/>
      <c r="D70" s="85"/>
      <c r="E70" s="86"/>
      <c r="F70" s="86"/>
      <c r="G70" s="91" t="s">
        <v>127</v>
      </c>
      <c r="H70" s="92" t="s">
        <v>128</v>
      </c>
      <c r="I70" s="98">
        <f>SUMIF('счет 26'!$J$62:$J$72,'Смета ОХР'!H70,'счет 26'!$E$62:$E$72)</f>
        <v>0</v>
      </c>
      <c r="J70" s="90">
        <f t="shared" si="3"/>
        <v>0</v>
      </c>
    </row>
    <row r="71" spans="1:10" outlineLevel="1">
      <c r="A71" s="85" t="str">
        <f>H21</f>
        <v>Общехозяйственные расходы</v>
      </c>
      <c r="B71" s="85" t="str">
        <f t="shared" si="2"/>
        <v>Общехозяйственные расходыпрочие расходы</v>
      </c>
      <c r="C71" s="85"/>
      <c r="D71" s="85"/>
      <c r="E71" s="86"/>
      <c r="F71" s="86"/>
      <c r="G71" s="104" t="s">
        <v>129</v>
      </c>
      <c r="H71" s="105" t="s">
        <v>130</v>
      </c>
      <c r="I71" s="106">
        <f>SUM(I72:I72)</f>
        <v>0</v>
      </c>
      <c r="J71" s="90">
        <f t="shared" si="3"/>
        <v>0</v>
      </c>
    </row>
    <row r="72" spans="1:10" s="68" customFormat="1" ht="15" outlineLevel="1">
      <c r="A72" s="107" t="e">
        <f>#REF!</f>
        <v>#REF!</v>
      </c>
      <c r="B72" s="108" t="e">
        <f t="shared" si="2"/>
        <v>#REF!</v>
      </c>
      <c r="C72" s="108"/>
      <c r="D72" s="108"/>
      <c r="E72" s="109"/>
      <c r="F72" s="110" t="s">
        <v>131</v>
      </c>
      <c r="G72" s="111" t="s">
        <v>132</v>
      </c>
      <c r="H72" s="112" t="s">
        <v>130</v>
      </c>
      <c r="I72" s="98">
        <f>SUMIF('счет 26'!$J$62:$J$72,'Смета ОХР'!H72,'счет 26'!$E$62:$E$72)</f>
        <v>0</v>
      </c>
      <c r="J72" s="90">
        <f t="shared" ref="J72" si="4">IFERROR(I72/I$21,0)</f>
        <v>0</v>
      </c>
    </row>
    <row r="74" spans="1:10" ht="24" customHeight="1">
      <c r="G74" s="256"/>
      <c r="H74" s="256"/>
      <c r="I74" s="256"/>
      <c r="J74" s="256"/>
    </row>
  </sheetData>
  <sheetProtection formatColumns="0" formatRows="0" autoFilter="0"/>
  <mergeCells count="8">
    <mergeCell ref="F12:J12"/>
    <mergeCell ref="G74:J74"/>
    <mergeCell ref="G16:G20"/>
    <mergeCell ref="H16:H20"/>
    <mergeCell ref="I16:J16"/>
    <mergeCell ref="I17:J17"/>
    <mergeCell ref="I18:J19"/>
    <mergeCell ref="H14:J14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H72">
      <formula1>900</formula1>
    </dataValidation>
    <dataValidation type="decimal" allowBlank="1" showErrorMessage="1" errorTitle="Ошибка" error="Допускается ввод только неотрицательных чисел!" sqref="I36:I37 I26 I55:I70 I72 I42:I46 I40 I48:I53">
      <formula1>0</formula1>
      <formula2>9.99999999999999E+23</formula2>
    </dataValidation>
  </dataValidations>
  <hyperlinks>
    <hyperlink ref="A6:G6" location="'Список листов '!A1" display="Список листов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Q24"/>
  <sheetViews>
    <sheetView zoomScaleNormal="100" workbookViewId="0">
      <pane xSplit="1" ySplit="10" topLeftCell="B11" activePane="bottomRight" state="frozenSplit"/>
      <selection pane="topRight" activeCell="B1" sqref="B1"/>
      <selection pane="bottomLeft" activeCell="A8" sqref="A8"/>
      <selection pane="bottomRight" sqref="A1:Q24"/>
    </sheetView>
  </sheetViews>
  <sheetFormatPr defaultRowHeight="12.75"/>
  <cols>
    <col min="1" max="1" width="10.7109375" style="19" customWidth="1"/>
    <col min="2" max="2" width="14" style="19" customWidth="1"/>
    <col min="3" max="3" width="15" style="19" customWidth="1"/>
    <col min="4" max="4" width="12.42578125" style="19" customWidth="1"/>
    <col min="5" max="5" width="15.42578125" style="19" customWidth="1"/>
    <col min="6" max="7" width="10.5703125" style="21" customWidth="1"/>
    <col min="8" max="8" width="10.5703125" style="23" customWidth="1"/>
    <col min="9" max="9" width="15" style="24" customWidth="1"/>
    <col min="10" max="10" width="12.85546875" style="23" customWidth="1"/>
    <col min="11" max="11" width="10.42578125" style="24" customWidth="1"/>
    <col min="12" max="12" width="8.7109375" style="23" customWidth="1"/>
    <col min="13" max="13" width="10.5703125" style="24" customWidth="1"/>
    <col min="14" max="14" width="8.85546875" style="23" customWidth="1"/>
    <col min="15" max="15" width="10.5703125" style="24" customWidth="1"/>
    <col min="16" max="16" width="12.140625" style="23" customWidth="1"/>
    <col min="17" max="17" width="10.5703125" style="24" customWidth="1"/>
    <col min="18" max="251" width="9.140625" style="19"/>
    <col min="252" max="252" width="10.7109375" style="19" customWidth="1"/>
    <col min="253" max="253" width="15" style="19" customWidth="1"/>
    <col min="254" max="254" width="10.42578125" style="19" customWidth="1"/>
    <col min="255" max="262" width="10.5703125" style="19" customWidth="1"/>
    <col min="263" max="263" width="15" style="19" customWidth="1"/>
    <col min="264" max="264" width="8.85546875" style="19" customWidth="1"/>
    <col min="265" max="265" width="10.42578125" style="19" customWidth="1"/>
    <col min="266" max="266" width="8.7109375" style="19" customWidth="1"/>
    <col min="267" max="267" width="10.5703125" style="19" customWidth="1"/>
    <col min="268" max="268" width="8.85546875" style="19" customWidth="1"/>
    <col min="269" max="269" width="10.5703125" style="19" customWidth="1"/>
    <col min="270" max="270" width="8.7109375" style="19" customWidth="1"/>
    <col min="271" max="271" width="10.5703125" style="19" customWidth="1"/>
    <col min="272" max="272" width="8.5703125" style="19" bestFit="1" customWidth="1"/>
    <col min="273" max="273" width="10.85546875" style="19" customWidth="1"/>
    <col min="274" max="507" width="9.140625" style="19"/>
    <col min="508" max="508" width="10.7109375" style="19" customWidth="1"/>
    <col min="509" max="509" width="15" style="19" customWidth="1"/>
    <col min="510" max="510" width="10.42578125" style="19" customWidth="1"/>
    <col min="511" max="518" width="10.5703125" style="19" customWidth="1"/>
    <col min="519" max="519" width="15" style="19" customWidth="1"/>
    <col min="520" max="520" width="8.85546875" style="19" customWidth="1"/>
    <col min="521" max="521" width="10.42578125" style="19" customWidth="1"/>
    <col min="522" max="522" width="8.7109375" style="19" customWidth="1"/>
    <col min="523" max="523" width="10.5703125" style="19" customWidth="1"/>
    <col min="524" max="524" width="8.85546875" style="19" customWidth="1"/>
    <col min="525" max="525" width="10.5703125" style="19" customWidth="1"/>
    <col min="526" max="526" width="8.7109375" style="19" customWidth="1"/>
    <col min="527" max="527" width="10.5703125" style="19" customWidth="1"/>
    <col min="528" max="528" width="8.5703125" style="19" bestFit="1" customWidth="1"/>
    <col min="529" max="529" width="10.85546875" style="19" customWidth="1"/>
    <col min="530" max="763" width="9.140625" style="19"/>
    <col min="764" max="764" width="10.7109375" style="19" customWidth="1"/>
    <col min="765" max="765" width="15" style="19" customWidth="1"/>
    <col min="766" max="766" width="10.42578125" style="19" customWidth="1"/>
    <col min="767" max="774" width="10.5703125" style="19" customWidth="1"/>
    <col min="775" max="775" width="15" style="19" customWidth="1"/>
    <col min="776" max="776" width="8.85546875" style="19" customWidth="1"/>
    <col min="777" max="777" width="10.42578125" style="19" customWidth="1"/>
    <col min="778" max="778" width="8.7109375" style="19" customWidth="1"/>
    <col min="779" max="779" width="10.5703125" style="19" customWidth="1"/>
    <col min="780" max="780" width="8.85546875" style="19" customWidth="1"/>
    <col min="781" max="781" width="10.5703125" style="19" customWidth="1"/>
    <col min="782" max="782" width="8.7109375" style="19" customWidth="1"/>
    <col min="783" max="783" width="10.5703125" style="19" customWidth="1"/>
    <col min="784" max="784" width="8.5703125" style="19" bestFit="1" customWidth="1"/>
    <col min="785" max="785" width="10.85546875" style="19" customWidth="1"/>
    <col min="786" max="1019" width="9.140625" style="19"/>
    <col min="1020" max="1020" width="10.7109375" style="19" customWidth="1"/>
    <col min="1021" max="1021" width="15" style="19" customWidth="1"/>
    <col min="1022" max="1022" width="10.42578125" style="19" customWidth="1"/>
    <col min="1023" max="1030" width="10.5703125" style="19" customWidth="1"/>
    <col min="1031" max="1031" width="15" style="19" customWidth="1"/>
    <col min="1032" max="1032" width="8.85546875" style="19" customWidth="1"/>
    <col min="1033" max="1033" width="10.42578125" style="19" customWidth="1"/>
    <col min="1034" max="1034" width="8.7109375" style="19" customWidth="1"/>
    <col min="1035" max="1035" width="10.5703125" style="19" customWidth="1"/>
    <col min="1036" max="1036" width="8.85546875" style="19" customWidth="1"/>
    <col min="1037" max="1037" width="10.5703125" style="19" customWidth="1"/>
    <col min="1038" max="1038" width="8.7109375" style="19" customWidth="1"/>
    <col min="1039" max="1039" width="10.5703125" style="19" customWidth="1"/>
    <col min="1040" max="1040" width="8.5703125" style="19" bestFit="1" customWidth="1"/>
    <col min="1041" max="1041" width="10.85546875" style="19" customWidth="1"/>
    <col min="1042" max="1275" width="9.140625" style="19"/>
    <col min="1276" max="1276" width="10.7109375" style="19" customWidth="1"/>
    <col min="1277" max="1277" width="15" style="19" customWidth="1"/>
    <col min="1278" max="1278" width="10.42578125" style="19" customWidth="1"/>
    <col min="1279" max="1286" width="10.5703125" style="19" customWidth="1"/>
    <col min="1287" max="1287" width="15" style="19" customWidth="1"/>
    <col min="1288" max="1288" width="8.85546875" style="19" customWidth="1"/>
    <col min="1289" max="1289" width="10.42578125" style="19" customWidth="1"/>
    <col min="1290" max="1290" width="8.7109375" style="19" customWidth="1"/>
    <col min="1291" max="1291" width="10.5703125" style="19" customWidth="1"/>
    <col min="1292" max="1292" width="8.85546875" style="19" customWidth="1"/>
    <col min="1293" max="1293" width="10.5703125" style="19" customWidth="1"/>
    <col min="1294" max="1294" width="8.7109375" style="19" customWidth="1"/>
    <col min="1295" max="1295" width="10.5703125" style="19" customWidth="1"/>
    <col min="1296" max="1296" width="8.5703125" style="19" bestFit="1" customWidth="1"/>
    <col min="1297" max="1297" width="10.85546875" style="19" customWidth="1"/>
    <col min="1298" max="1531" width="9.140625" style="19"/>
    <col min="1532" max="1532" width="10.7109375" style="19" customWidth="1"/>
    <col min="1533" max="1533" width="15" style="19" customWidth="1"/>
    <col min="1534" max="1534" width="10.42578125" style="19" customWidth="1"/>
    <col min="1535" max="1542" width="10.5703125" style="19" customWidth="1"/>
    <col min="1543" max="1543" width="15" style="19" customWidth="1"/>
    <col min="1544" max="1544" width="8.85546875" style="19" customWidth="1"/>
    <col min="1545" max="1545" width="10.42578125" style="19" customWidth="1"/>
    <col min="1546" max="1546" width="8.7109375" style="19" customWidth="1"/>
    <col min="1547" max="1547" width="10.5703125" style="19" customWidth="1"/>
    <col min="1548" max="1548" width="8.85546875" style="19" customWidth="1"/>
    <col min="1549" max="1549" width="10.5703125" style="19" customWidth="1"/>
    <col min="1550" max="1550" width="8.7109375" style="19" customWidth="1"/>
    <col min="1551" max="1551" width="10.5703125" style="19" customWidth="1"/>
    <col min="1552" max="1552" width="8.5703125" style="19" bestFit="1" customWidth="1"/>
    <col min="1553" max="1553" width="10.85546875" style="19" customWidth="1"/>
    <col min="1554" max="1787" width="9.140625" style="19"/>
    <col min="1788" max="1788" width="10.7109375" style="19" customWidth="1"/>
    <col min="1789" max="1789" width="15" style="19" customWidth="1"/>
    <col min="1790" max="1790" width="10.42578125" style="19" customWidth="1"/>
    <col min="1791" max="1798" width="10.5703125" style="19" customWidth="1"/>
    <col min="1799" max="1799" width="15" style="19" customWidth="1"/>
    <col min="1800" max="1800" width="8.85546875" style="19" customWidth="1"/>
    <col min="1801" max="1801" width="10.42578125" style="19" customWidth="1"/>
    <col min="1802" max="1802" width="8.7109375" style="19" customWidth="1"/>
    <col min="1803" max="1803" width="10.5703125" style="19" customWidth="1"/>
    <col min="1804" max="1804" width="8.85546875" style="19" customWidth="1"/>
    <col min="1805" max="1805" width="10.5703125" style="19" customWidth="1"/>
    <col min="1806" max="1806" width="8.7109375" style="19" customWidth="1"/>
    <col min="1807" max="1807" width="10.5703125" style="19" customWidth="1"/>
    <col min="1808" max="1808" width="8.5703125" style="19" bestFit="1" customWidth="1"/>
    <col min="1809" max="1809" width="10.85546875" style="19" customWidth="1"/>
    <col min="1810" max="2043" width="9.140625" style="19"/>
    <col min="2044" max="2044" width="10.7109375" style="19" customWidth="1"/>
    <col min="2045" max="2045" width="15" style="19" customWidth="1"/>
    <col min="2046" max="2046" width="10.42578125" style="19" customWidth="1"/>
    <col min="2047" max="2054" width="10.5703125" style="19" customWidth="1"/>
    <col min="2055" max="2055" width="15" style="19" customWidth="1"/>
    <col min="2056" max="2056" width="8.85546875" style="19" customWidth="1"/>
    <col min="2057" max="2057" width="10.42578125" style="19" customWidth="1"/>
    <col min="2058" max="2058" width="8.7109375" style="19" customWidth="1"/>
    <col min="2059" max="2059" width="10.5703125" style="19" customWidth="1"/>
    <col min="2060" max="2060" width="8.85546875" style="19" customWidth="1"/>
    <col min="2061" max="2061" width="10.5703125" style="19" customWidth="1"/>
    <col min="2062" max="2062" width="8.7109375" style="19" customWidth="1"/>
    <col min="2063" max="2063" width="10.5703125" style="19" customWidth="1"/>
    <col min="2064" max="2064" width="8.5703125" style="19" bestFit="1" customWidth="1"/>
    <col min="2065" max="2065" width="10.85546875" style="19" customWidth="1"/>
    <col min="2066" max="2299" width="9.140625" style="19"/>
    <col min="2300" max="2300" width="10.7109375" style="19" customWidth="1"/>
    <col min="2301" max="2301" width="15" style="19" customWidth="1"/>
    <col min="2302" max="2302" width="10.42578125" style="19" customWidth="1"/>
    <col min="2303" max="2310" width="10.5703125" style="19" customWidth="1"/>
    <col min="2311" max="2311" width="15" style="19" customWidth="1"/>
    <col min="2312" max="2312" width="8.85546875" style="19" customWidth="1"/>
    <col min="2313" max="2313" width="10.42578125" style="19" customWidth="1"/>
    <col min="2314" max="2314" width="8.7109375" style="19" customWidth="1"/>
    <col min="2315" max="2315" width="10.5703125" style="19" customWidth="1"/>
    <col min="2316" max="2316" width="8.85546875" style="19" customWidth="1"/>
    <col min="2317" max="2317" width="10.5703125" style="19" customWidth="1"/>
    <col min="2318" max="2318" width="8.7109375" style="19" customWidth="1"/>
    <col min="2319" max="2319" width="10.5703125" style="19" customWidth="1"/>
    <col min="2320" max="2320" width="8.5703125" style="19" bestFit="1" customWidth="1"/>
    <col min="2321" max="2321" width="10.85546875" style="19" customWidth="1"/>
    <col min="2322" max="2555" width="9.140625" style="19"/>
    <col min="2556" max="2556" width="10.7109375" style="19" customWidth="1"/>
    <col min="2557" max="2557" width="15" style="19" customWidth="1"/>
    <col min="2558" max="2558" width="10.42578125" style="19" customWidth="1"/>
    <col min="2559" max="2566" width="10.5703125" style="19" customWidth="1"/>
    <col min="2567" max="2567" width="15" style="19" customWidth="1"/>
    <col min="2568" max="2568" width="8.85546875" style="19" customWidth="1"/>
    <col min="2569" max="2569" width="10.42578125" style="19" customWidth="1"/>
    <col min="2570" max="2570" width="8.7109375" style="19" customWidth="1"/>
    <col min="2571" max="2571" width="10.5703125" style="19" customWidth="1"/>
    <col min="2572" max="2572" width="8.85546875" style="19" customWidth="1"/>
    <col min="2573" max="2573" width="10.5703125" style="19" customWidth="1"/>
    <col min="2574" max="2574" width="8.7109375" style="19" customWidth="1"/>
    <col min="2575" max="2575" width="10.5703125" style="19" customWidth="1"/>
    <col min="2576" max="2576" width="8.5703125" style="19" bestFit="1" customWidth="1"/>
    <col min="2577" max="2577" width="10.85546875" style="19" customWidth="1"/>
    <col min="2578" max="2811" width="9.140625" style="19"/>
    <col min="2812" max="2812" width="10.7109375" style="19" customWidth="1"/>
    <col min="2813" max="2813" width="15" style="19" customWidth="1"/>
    <col min="2814" max="2814" width="10.42578125" style="19" customWidth="1"/>
    <col min="2815" max="2822" width="10.5703125" style="19" customWidth="1"/>
    <col min="2823" max="2823" width="15" style="19" customWidth="1"/>
    <col min="2824" max="2824" width="8.85546875" style="19" customWidth="1"/>
    <col min="2825" max="2825" width="10.42578125" style="19" customWidth="1"/>
    <col min="2826" max="2826" width="8.7109375" style="19" customWidth="1"/>
    <col min="2827" max="2827" width="10.5703125" style="19" customWidth="1"/>
    <col min="2828" max="2828" width="8.85546875" style="19" customWidth="1"/>
    <col min="2829" max="2829" width="10.5703125" style="19" customWidth="1"/>
    <col min="2830" max="2830" width="8.7109375" style="19" customWidth="1"/>
    <col min="2831" max="2831" width="10.5703125" style="19" customWidth="1"/>
    <col min="2832" max="2832" width="8.5703125" style="19" bestFit="1" customWidth="1"/>
    <col min="2833" max="2833" width="10.85546875" style="19" customWidth="1"/>
    <col min="2834" max="3067" width="9.140625" style="19"/>
    <col min="3068" max="3068" width="10.7109375" style="19" customWidth="1"/>
    <col min="3069" max="3069" width="15" style="19" customWidth="1"/>
    <col min="3070" max="3070" width="10.42578125" style="19" customWidth="1"/>
    <col min="3071" max="3078" width="10.5703125" style="19" customWidth="1"/>
    <col min="3079" max="3079" width="15" style="19" customWidth="1"/>
    <col min="3080" max="3080" width="8.85546875" style="19" customWidth="1"/>
    <col min="3081" max="3081" width="10.42578125" style="19" customWidth="1"/>
    <col min="3082" max="3082" width="8.7109375" style="19" customWidth="1"/>
    <col min="3083" max="3083" width="10.5703125" style="19" customWidth="1"/>
    <col min="3084" max="3084" width="8.85546875" style="19" customWidth="1"/>
    <col min="3085" max="3085" width="10.5703125" style="19" customWidth="1"/>
    <col min="3086" max="3086" width="8.7109375" style="19" customWidth="1"/>
    <col min="3087" max="3087" width="10.5703125" style="19" customWidth="1"/>
    <col min="3088" max="3088" width="8.5703125" style="19" bestFit="1" customWidth="1"/>
    <col min="3089" max="3089" width="10.85546875" style="19" customWidth="1"/>
    <col min="3090" max="3323" width="9.140625" style="19"/>
    <col min="3324" max="3324" width="10.7109375" style="19" customWidth="1"/>
    <col min="3325" max="3325" width="15" style="19" customWidth="1"/>
    <col min="3326" max="3326" width="10.42578125" style="19" customWidth="1"/>
    <col min="3327" max="3334" width="10.5703125" style="19" customWidth="1"/>
    <col min="3335" max="3335" width="15" style="19" customWidth="1"/>
    <col min="3336" max="3336" width="8.85546875" style="19" customWidth="1"/>
    <col min="3337" max="3337" width="10.42578125" style="19" customWidth="1"/>
    <col min="3338" max="3338" width="8.7109375" style="19" customWidth="1"/>
    <col min="3339" max="3339" width="10.5703125" style="19" customWidth="1"/>
    <col min="3340" max="3340" width="8.85546875" style="19" customWidth="1"/>
    <col min="3341" max="3341" width="10.5703125" style="19" customWidth="1"/>
    <col min="3342" max="3342" width="8.7109375" style="19" customWidth="1"/>
    <col min="3343" max="3343" width="10.5703125" style="19" customWidth="1"/>
    <col min="3344" max="3344" width="8.5703125" style="19" bestFit="1" customWidth="1"/>
    <col min="3345" max="3345" width="10.85546875" style="19" customWidth="1"/>
    <col min="3346" max="3579" width="9.140625" style="19"/>
    <col min="3580" max="3580" width="10.7109375" style="19" customWidth="1"/>
    <col min="3581" max="3581" width="15" style="19" customWidth="1"/>
    <col min="3582" max="3582" width="10.42578125" style="19" customWidth="1"/>
    <col min="3583" max="3590" width="10.5703125" style="19" customWidth="1"/>
    <col min="3591" max="3591" width="15" style="19" customWidth="1"/>
    <col min="3592" max="3592" width="8.85546875" style="19" customWidth="1"/>
    <col min="3593" max="3593" width="10.42578125" style="19" customWidth="1"/>
    <col min="3594" max="3594" width="8.7109375" style="19" customWidth="1"/>
    <col min="3595" max="3595" width="10.5703125" style="19" customWidth="1"/>
    <col min="3596" max="3596" width="8.85546875" style="19" customWidth="1"/>
    <col min="3597" max="3597" width="10.5703125" style="19" customWidth="1"/>
    <col min="3598" max="3598" width="8.7109375" style="19" customWidth="1"/>
    <col min="3599" max="3599" width="10.5703125" style="19" customWidth="1"/>
    <col min="3600" max="3600" width="8.5703125" style="19" bestFit="1" customWidth="1"/>
    <col min="3601" max="3601" width="10.85546875" style="19" customWidth="1"/>
    <col min="3602" max="3835" width="9.140625" style="19"/>
    <col min="3836" max="3836" width="10.7109375" style="19" customWidth="1"/>
    <col min="3837" max="3837" width="15" style="19" customWidth="1"/>
    <col min="3838" max="3838" width="10.42578125" style="19" customWidth="1"/>
    <col min="3839" max="3846" width="10.5703125" style="19" customWidth="1"/>
    <col min="3847" max="3847" width="15" style="19" customWidth="1"/>
    <col min="3848" max="3848" width="8.85546875" style="19" customWidth="1"/>
    <col min="3849" max="3849" width="10.42578125" style="19" customWidth="1"/>
    <col min="3850" max="3850" width="8.7109375" style="19" customWidth="1"/>
    <col min="3851" max="3851" width="10.5703125" style="19" customWidth="1"/>
    <col min="3852" max="3852" width="8.85546875" style="19" customWidth="1"/>
    <col min="3853" max="3853" width="10.5703125" style="19" customWidth="1"/>
    <col min="3854" max="3854" width="8.7109375" style="19" customWidth="1"/>
    <col min="3855" max="3855" width="10.5703125" style="19" customWidth="1"/>
    <col min="3856" max="3856" width="8.5703125" style="19" bestFit="1" customWidth="1"/>
    <col min="3857" max="3857" width="10.85546875" style="19" customWidth="1"/>
    <col min="3858" max="4091" width="9.140625" style="19"/>
    <col min="4092" max="4092" width="10.7109375" style="19" customWidth="1"/>
    <col min="4093" max="4093" width="15" style="19" customWidth="1"/>
    <col min="4094" max="4094" width="10.42578125" style="19" customWidth="1"/>
    <col min="4095" max="4102" width="10.5703125" style="19" customWidth="1"/>
    <col min="4103" max="4103" width="15" style="19" customWidth="1"/>
    <col min="4104" max="4104" width="8.85546875" style="19" customWidth="1"/>
    <col min="4105" max="4105" width="10.42578125" style="19" customWidth="1"/>
    <col min="4106" max="4106" width="8.7109375" style="19" customWidth="1"/>
    <col min="4107" max="4107" width="10.5703125" style="19" customWidth="1"/>
    <col min="4108" max="4108" width="8.85546875" style="19" customWidth="1"/>
    <col min="4109" max="4109" width="10.5703125" style="19" customWidth="1"/>
    <col min="4110" max="4110" width="8.7109375" style="19" customWidth="1"/>
    <col min="4111" max="4111" width="10.5703125" style="19" customWidth="1"/>
    <col min="4112" max="4112" width="8.5703125" style="19" bestFit="1" customWidth="1"/>
    <col min="4113" max="4113" width="10.85546875" style="19" customWidth="1"/>
    <col min="4114" max="4347" width="9.140625" style="19"/>
    <col min="4348" max="4348" width="10.7109375" style="19" customWidth="1"/>
    <col min="4349" max="4349" width="15" style="19" customWidth="1"/>
    <col min="4350" max="4350" width="10.42578125" style="19" customWidth="1"/>
    <col min="4351" max="4358" width="10.5703125" style="19" customWidth="1"/>
    <col min="4359" max="4359" width="15" style="19" customWidth="1"/>
    <col min="4360" max="4360" width="8.85546875" style="19" customWidth="1"/>
    <col min="4361" max="4361" width="10.42578125" style="19" customWidth="1"/>
    <col min="4362" max="4362" width="8.7109375" style="19" customWidth="1"/>
    <col min="4363" max="4363" width="10.5703125" style="19" customWidth="1"/>
    <col min="4364" max="4364" width="8.85546875" style="19" customWidth="1"/>
    <col min="4365" max="4365" width="10.5703125" style="19" customWidth="1"/>
    <col min="4366" max="4366" width="8.7109375" style="19" customWidth="1"/>
    <col min="4367" max="4367" width="10.5703125" style="19" customWidth="1"/>
    <col min="4368" max="4368" width="8.5703125" style="19" bestFit="1" customWidth="1"/>
    <col min="4369" max="4369" width="10.85546875" style="19" customWidth="1"/>
    <col min="4370" max="4603" width="9.140625" style="19"/>
    <col min="4604" max="4604" width="10.7109375" style="19" customWidth="1"/>
    <col min="4605" max="4605" width="15" style="19" customWidth="1"/>
    <col min="4606" max="4606" width="10.42578125" style="19" customWidth="1"/>
    <col min="4607" max="4614" width="10.5703125" style="19" customWidth="1"/>
    <col min="4615" max="4615" width="15" style="19" customWidth="1"/>
    <col min="4616" max="4616" width="8.85546875" style="19" customWidth="1"/>
    <col min="4617" max="4617" width="10.42578125" style="19" customWidth="1"/>
    <col min="4618" max="4618" width="8.7109375" style="19" customWidth="1"/>
    <col min="4619" max="4619" width="10.5703125" style="19" customWidth="1"/>
    <col min="4620" max="4620" width="8.85546875" style="19" customWidth="1"/>
    <col min="4621" max="4621" width="10.5703125" style="19" customWidth="1"/>
    <col min="4622" max="4622" width="8.7109375" style="19" customWidth="1"/>
    <col min="4623" max="4623" width="10.5703125" style="19" customWidth="1"/>
    <col min="4624" max="4624" width="8.5703125" style="19" bestFit="1" customWidth="1"/>
    <col min="4625" max="4625" width="10.85546875" style="19" customWidth="1"/>
    <col min="4626" max="4859" width="9.140625" style="19"/>
    <col min="4860" max="4860" width="10.7109375" style="19" customWidth="1"/>
    <col min="4861" max="4861" width="15" style="19" customWidth="1"/>
    <col min="4862" max="4862" width="10.42578125" style="19" customWidth="1"/>
    <col min="4863" max="4870" width="10.5703125" style="19" customWidth="1"/>
    <col min="4871" max="4871" width="15" style="19" customWidth="1"/>
    <col min="4872" max="4872" width="8.85546875" style="19" customWidth="1"/>
    <col min="4873" max="4873" width="10.42578125" style="19" customWidth="1"/>
    <col min="4874" max="4874" width="8.7109375" style="19" customWidth="1"/>
    <col min="4875" max="4875" width="10.5703125" style="19" customWidth="1"/>
    <col min="4876" max="4876" width="8.85546875" style="19" customWidth="1"/>
    <col min="4877" max="4877" width="10.5703125" style="19" customWidth="1"/>
    <col min="4878" max="4878" width="8.7109375" style="19" customWidth="1"/>
    <col min="4879" max="4879" width="10.5703125" style="19" customWidth="1"/>
    <col min="4880" max="4880" width="8.5703125" style="19" bestFit="1" customWidth="1"/>
    <col min="4881" max="4881" width="10.85546875" style="19" customWidth="1"/>
    <col min="4882" max="5115" width="9.140625" style="19"/>
    <col min="5116" max="5116" width="10.7109375" style="19" customWidth="1"/>
    <col min="5117" max="5117" width="15" style="19" customWidth="1"/>
    <col min="5118" max="5118" width="10.42578125" style="19" customWidth="1"/>
    <col min="5119" max="5126" width="10.5703125" style="19" customWidth="1"/>
    <col min="5127" max="5127" width="15" style="19" customWidth="1"/>
    <col min="5128" max="5128" width="8.85546875" style="19" customWidth="1"/>
    <col min="5129" max="5129" width="10.42578125" style="19" customWidth="1"/>
    <col min="5130" max="5130" width="8.7109375" style="19" customWidth="1"/>
    <col min="5131" max="5131" width="10.5703125" style="19" customWidth="1"/>
    <col min="5132" max="5132" width="8.85546875" style="19" customWidth="1"/>
    <col min="5133" max="5133" width="10.5703125" style="19" customWidth="1"/>
    <col min="5134" max="5134" width="8.7109375" style="19" customWidth="1"/>
    <col min="5135" max="5135" width="10.5703125" style="19" customWidth="1"/>
    <col min="5136" max="5136" width="8.5703125" style="19" bestFit="1" customWidth="1"/>
    <col min="5137" max="5137" width="10.85546875" style="19" customWidth="1"/>
    <col min="5138" max="5371" width="9.140625" style="19"/>
    <col min="5372" max="5372" width="10.7109375" style="19" customWidth="1"/>
    <col min="5373" max="5373" width="15" style="19" customWidth="1"/>
    <col min="5374" max="5374" width="10.42578125" style="19" customWidth="1"/>
    <col min="5375" max="5382" width="10.5703125" style="19" customWidth="1"/>
    <col min="5383" max="5383" width="15" style="19" customWidth="1"/>
    <col min="5384" max="5384" width="8.85546875" style="19" customWidth="1"/>
    <col min="5385" max="5385" width="10.42578125" style="19" customWidth="1"/>
    <col min="5386" max="5386" width="8.7109375" style="19" customWidth="1"/>
    <col min="5387" max="5387" width="10.5703125" style="19" customWidth="1"/>
    <col min="5388" max="5388" width="8.85546875" style="19" customWidth="1"/>
    <col min="5389" max="5389" width="10.5703125" style="19" customWidth="1"/>
    <col min="5390" max="5390" width="8.7109375" style="19" customWidth="1"/>
    <col min="5391" max="5391" width="10.5703125" style="19" customWidth="1"/>
    <col min="5392" max="5392" width="8.5703125" style="19" bestFit="1" customWidth="1"/>
    <col min="5393" max="5393" width="10.85546875" style="19" customWidth="1"/>
    <col min="5394" max="5627" width="9.140625" style="19"/>
    <col min="5628" max="5628" width="10.7109375" style="19" customWidth="1"/>
    <col min="5629" max="5629" width="15" style="19" customWidth="1"/>
    <col min="5630" max="5630" width="10.42578125" style="19" customWidth="1"/>
    <col min="5631" max="5638" width="10.5703125" style="19" customWidth="1"/>
    <col min="5639" max="5639" width="15" style="19" customWidth="1"/>
    <col min="5640" max="5640" width="8.85546875" style="19" customWidth="1"/>
    <col min="5641" max="5641" width="10.42578125" style="19" customWidth="1"/>
    <col min="5642" max="5642" width="8.7109375" style="19" customWidth="1"/>
    <col min="5643" max="5643" width="10.5703125" style="19" customWidth="1"/>
    <col min="5644" max="5644" width="8.85546875" style="19" customWidth="1"/>
    <col min="5645" max="5645" width="10.5703125" style="19" customWidth="1"/>
    <col min="5646" max="5646" width="8.7109375" style="19" customWidth="1"/>
    <col min="5647" max="5647" width="10.5703125" style="19" customWidth="1"/>
    <col min="5648" max="5648" width="8.5703125" style="19" bestFit="1" customWidth="1"/>
    <col min="5649" max="5649" width="10.85546875" style="19" customWidth="1"/>
    <col min="5650" max="5883" width="9.140625" style="19"/>
    <col min="5884" max="5884" width="10.7109375" style="19" customWidth="1"/>
    <col min="5885" max="5885" width="15" style="19" customWidth="1"/>
    <col min="5886" max="5886" width="10.42578125" style="19" customWidth="1"/>
    <col min="5887" max="5894" width="10.5703125" style="19" customWidth="1"/>
    <col min="5895" max="5895" width="15" style="19" customWidth="1"/>
    <col min="5896" max="5896" width="8.85546875" style="19" customWidth="1"/>
    <col min="5897" max="5897" width="10.42578125" style="19" customWidth="1"/>
    <col min="5898" max="5898" width="8.7109375" style="19" customWidth="1"/>
    <col min="5899" max="5899" width="10.5703125" style="19" customWidth="1"/>
    <col min="5900" max="5900" width="8.85546875" style="19" customWidth="1"/>
    <col min="5901" max="5901" width="10.5703125" style="19" customWidth="1"/>
    <col min="5902" max="5902" width="8.7109375" style="19" customWidth="1"/>
    <col min="5903" max="5903" width="10.5703125" style="19" customWidth="1"/>
    <col min="5904" max="5904" width="8.5703125" style="19" bestFit="1" customWidth="1"/>
    <col min="5905" max="5905" width="10.85546875" style="19" customWidth="1"/>
    <col min="5906" max="6139" width="9.140625" style="19"/>
    <col min="6140" max="6140" width="10.7109375" style="19" customWidth="1"/>
    <col min="6141" max="6141" width="15" style="19" customWidth="1"/>
    <col min="6142" max="6142" width="10.42578125" style="19" customWidth="1"/>
    <col min="6143" max="6150" width="10.5703125" style="19" customWidth="1"/>
    <col min="6151" max="6151" width="15" style="19" customWidth="1"/>
    <col min="6152" max="6152" width="8.85546875" style="19" customWidth="1"/>
    <col min="6153" max="6153" width="10.42578125" style="19" customWidth="1"/>
    <col min="6154" max="6154" width="8.7109375" style="19" customWidth="1"/>
    <col min="6155" max="6155" width="10.5703125" style="19" customWidth="1"/>
    <col min="6156" max="6156" width="8.85546875" style="19" customWidth="1"/>
    <col min="6157" max="6157" width="10.5703125" style="19" customWidth="1"/>
    <col min="6158" max="6158" width="8.7109375" style="19" customWidth="1"/>
    <col min="6159" max="6159" width="10.5703125" style="19" customWidth="1"/>
    <col min="6160" max="6160" width="8.5703125" style="19" bestFit="1" customWidth="1"/>
    <col min="6161" max="6161" width="10.85546875" style="19" customWidth="1"/>
    <col min="6162" max="6395" width="9.140625" style="19"/>
    <col min="6396" max="6396" width="10.7109375" style="19" customWidth="1"/>
    <col min="6397" max="6397" width="15" style="19" customWidth="1"/>
    <col min="6398" max="6398" width="10.42578125" style="19" customWidth="1"/>
    <col min="6399" max="6406" width="10.5703125" style="19" customWidth="1"/>
    <col min="6407" max="6407" width="15" style="19" customWidth="1"/>
    <col min="6408" max="6408" width="8.85546875" style="19" customWidth="1"/>
    <col min="6409" max="6409" width="10.42578125" style="19" customWidth="1"/>
    <col min="6410" max="6410" width="8.7109375" style="19" customWidth="1"/>
    <col min="6411" max="6411" width="10.5703125" style="19" customWidth="1"/>
    <col min="6412" max="6412" width="8.85546875" style="19" customWidth="1"/>
    <col min="6413" max="6413" width="10.5703125" style="19" customWidth="1"/>
    <col min="6414" max="6414" width="8.7109375" style="19" customWidth="1"/>
    <col min="6415" max="6415" width="10.5703125" style="19" customWidth="1"/>
    <col min="6416" max="6416" width="8.5703125" style="19" bestFit="1" customWidth="1"/>
    <col min="6417" max="6417" width="10.85546875" style="19" customWidth="1"/>
    <col min="6418" max="6651" width="9.140625" style="19"/>
    <col min="6652" max="6652" width="10.7109375" style="19" customWidth="1"/>
    <col min="6653" max="6653" width="15" style="19" customWidth="1"/>
    <col min="6654" max="6654" width="10.42578125" style="19" customWidth="1"/>
    <col min="6655" max="6662" width="10.5703125" style="19" customWidth="1"/>
    <col min="6663" max="6663" width="15" style="19" customWidth="1"/>
    <col min="6664" max="6664" width="8.85546875" style="19" customWidth="1"/>
    <col min="6665" max="6665" width="10.42578125" style="19" customWidth="1"/>
    <col min="6666" max="6666" width="8.7109375" style="19" customWidth="1"/>
    <col min="6667" max="6667" width="10.5703125" style="19" customWidth="1"/>
    <col min="6668" max="6668" width="8.85546875" style="19" customWidth="1"/>
    <col min="6669" max="6669" width="10.5703125" style="19" customWidth="1"/>
    <col min="6670" max="6670" width="8.7109375" style="19" customWidth="1"/>
    <col min="6671" max="6671" width="10.5703125" style="19" customWidth="1"/>
    <col min="6672" max="6672" width="8.5703125" style="19" bestFit="1" customWidth="1"/>
    <col min="6673" max="6673" width="10.85546875" style="19" customWidth="1"/>
    <col min="6674" max="6907" width="9.140625" style="19"/>
    <col min="6908" max="6908" width="10.7109375" style="19" customWidth="1"/>
    <col min="6909" max="6909" width="15" style="19" customWidth="1"/>
    <col min="6910" max="6910" width="10.42578125" style="19" customWidth="1"/>
    <col min="6911" max="6918" width="10.5703125" style="19" customWidth="1"/>
    <col min="6919" max="6919" width="15" style="19" customWidth="1"/>
    <col min="6920" max="6920" width="8.85546875" style="19" customWidth="1"/>
    <col min="6921" max="6921" width="10.42578125" style="19" customWidth="1"/>
    <col min="6922" max="6922" width="8.7109375" style="19" customWidth="1"/>
    <col min="6923" max="6923" width="10.5703125" style="19" customWidth="1"/>
    <col min="6924" max="6924" width="8.85546875" style="19" customWidth="1"/>
    <col min="6925" max="6925" width="10.5703125" style="19" customWidth="1"/>
    <col min="6926" max="6926" width="8.7109375" style="19" customWidth="1"/>
    <col min="6927" max="6927" width="10.5703125" style="19" customWidth="1"/>
    <col min="6928" max="6928" width="8.5703125" style="19" bestFit="1" customWidth="1"/>
    <col min="6929" max="6929" width="10.85546875" style="19" customWidth="1"/>
    <col min="6930" max="7163" width="9.140625" style="19"/>
    <col min="7164" max="7164" width="10.7109375" style="19" customWidth="1"/>
    <col min="7165" max="7165" width="15" style="19" customWidth="1"/>
    <col min="7166" max="7166" width="10.42578125" style="19" customWidth="1"/>
    <col min="7167" max="7174" width="10.5703125" style="19" customWidth="1"/>
    <col min="7175" max="7175" width="15" style="19" customWidth="1"/>
    <col min="7176" max="7176" width="8.85546875" style="19" customWidth="1"/>
    <col min="7177" max="7177" width="10.42578125" style="19" customWidth="1"/>
    <col min="7178" max="7178" width="8.7109375" style="19" customWidth="1"/>
    <col min="7179" max="7179" width="10.5703125" style="19" customWidth="1"/>
    <col min="7180" max="7180" width="8.85546875" style="19" customWidth="1"/>
    <col min="7181" max="7181" width="10.5703125" style="19" customWidth="1"/>
    <col min="7182" max="7182" width="8.7109375" style="19" customWidth="1"/>
    <col min="7183" max="7183" width="10.5703125" style="19" customWidth="1"/>
    <col min="7184" max="7184" width="8.5703125" style="19" bestFit="1" customWidth="1"/>
    <col min="7185" max="7185" width="10.85546875" style="19" customWidth="1"/>
    <col min="7186" max="7419" width="9.140625" style="19"/>
    <col min="7420" max="7420" width="10.7109375" style="19" customWidth="1"/>
    <col min="7421" max="7421" width="15" style="19" customWidth="1"/>
    <col min="7422" max="7422" width="10.42578125" style="19" customWidth="1"/>
    <col min="7423" max="7430" width="10.5703125" style="19" customWidth="1"/>
    <col min="7431" max="7431" width="15" style="19" customWidth="1"/>
    <col min="7432" max="7432" width="8.85546875" style="19" customWidth="1"/>
    <col min="7433" max="7433" width="10.42578125" style="19" customWidth="1"/>
    <col min="7434" max="7434" width="8.7109375" style="19" customWidth="1"/>
    <col min="7435" max="7435" width="10.5703125" style="19" customWidth="1"/>
    <col min="7436" max="7436" width="8.85546875" style="19" customWidth="1"/>
    <col min="7437" max="7437" width="10.5703125" style="19" customWidth="1"/>
    <col min="7438" max="7438" width="8.7109375" style="19" customWidth="1"/>
    <col min="7439" max="7439" width="10.5703125" style="19" customWidth="1"/>
    <col min="7440" max="7440" width="8.5703125" style="19" bestFit="1" customWidth="1"/>
    <col min="7441" max="7441" width="10.85546875" style="19" customWidth="1"/>
    <col min="7442" max="7675" width="9.140625" style="19"/>
    <col min="7676" max="7676" width="10.7109375" style="19" customWidth="1"/>
    <col min="7677" max="7677" width="15" style="19" customWidth="1"/>
    <col min="7678" max="7678" width="10.42578125" style="19" customWidth="1"/>
    <col min="7679" max="7686" width="10.5703125" style="19" customWidth="1"/>
    <col min="7687" max="7687" width="15" style="19" customWidth="1"/>
    <col min="7688" max="7688" width="8.85546875" style="19" customWidth="1"/>
    <col min="7689" max="7689" width="10.42578125" style="19" customWidth="1"/>
    <col min="7690" max="7690" width="8.7109375" style="19" customWidth="1"/>
    <col min="7691" max="7691" width="10.5703125" style="19" customWidth="1"/>
    <col min="7692" max="7692" width="8.85546875" style="19" customWidth="1"/>
    <col min="7693" max="7693" width="10.5703125" style="19" customWidth="1"/>
    <col min="7694" max="7694" width="8.7109375" style="19" customWidth="1"/>
    <col min="7695" max="7695" width="10.5703125" style="19" customWidth="1"/>
    <col min="7696" max="7696" width="8.5703125" style="19" bestFit="1" customWidth="1"/>
    <col min="7697" max="7697" width="10.85546875" style="19" customWidth="1"/>
    <col min="7698" max="7931" width="9.140625" style="19"/>
    <col min="7932" max="7932" width="10.7109375" style="19" customWidth="1"/>
    <col min="7933" max="7933" width="15" style="19" customWidth="1"/>
    <col min="7934" max="7934" width="10.42578125" style="19" customWidth="1"/>
    <col min="7935" max="7942" width="10.5703125" style="19" customWidth="1"/>
    <col min="7943" max="7943" width="15" style="19" customWidth="1"/>
    <col min="7944" max="7944" width="8.85546875" style="19" customWidth="1"/>
    <col min="7945" max="7945" width="10.42578125" style="19" customWidth="1"/>
    <col min="7946" max="7946" width="8.7109375" style="19" customWidth="1"/>
    <col min="7947" max="7947" width="10.5703125" style="19" customWidth="1"/>
    <col min="7948" max="7948" width="8.85546875" style="19" customWidth="1"/>
    <col min="7949" max="7949" width="10.5703125" style="19" customWidth="1"/>
    <col min="7950" max="7950" width="8.7109375" style="19" customWidth="1"/>
    <col min="7951" max="7951" width="10.5703125" style="19" customWidth="1"/>
    <col min="7952" max="7952" width="8.5703125" style="19" bestFit="1" customWidth="1"/>
    <col min="7953" max="7953" width="10.85546875" style="19" customWidth="1"/>
    <col min="7954" max="8187" width="9.140625" style="19"/>
    <col min="8188" max="8188" width="10.7109375" style="19" customWidth="1"/>
    <col min="8189" max="8189" width="15" style="19" customWidth="1"/>
    <col min="8190" max="8190" width="10.42578125" style="19" customWidth="1"/>
    <col min="8191" max="8198" width="10.5703125" style="19" customWidth="1"/>
    <col min="8199" max="8199" width="15" style="19" customWidth="1"/>
    <col min="8200" max="8200" width="8.85546875" style="19" customWidth="1"/>
    <col min="8201" max="8201" width="10.42578125" style="19" customWidth="1"/>
    <col min="8202" max="8202" width="8.7109375" style="19" customWidth="1"/>
    <col min="8203" max="8203" width="10.5703125" style="19" customWidth="1"/>
    <col min="8204" max="8204" width="8.85546875" style="19" customWidth="1"/>
    <col min="8205" max="8205" width="10.5703125" style="19" customWidth="1"/>
    <col min="8206" max="8206" width="8.7109375" style="19" customWidth="1"/>
    <col min="8207" max="8207" width="10.5703125" style="19" customWidth="1"/>
    <col min="8208" max="8208" width="8.5703125" style="19" bestFit="1" customWidth="1"/>
    <col min="8209" max="8209" width="10.85546875" style="19" customWidth="1"/>
    <col min="8210" max="8443" width="9.140625" style="19"/>
    <col min="8444" max="8444" width="10.7109375" style="19" customWidth="1"/>
    <col min="8445" max="8445" width="15" style="19" customWidth="1"/>
    <col min="8446" max="8446" width="10.42578125" style="19" customWidth="1"/>
    <col min="8447" max="8454" width="10.5703125" style="19" customWidth="1"/>
    <col min="8455" max="8455" width="15" style="19" customWidth="1"/>
    <col min="8456" max="8456" width="8.85546875" style="19" customWidth="1"/>
    <col min="8457" max="8457" width="10.42578125" style="19" customWidth="1"/>
    <col min="8458" max="8458" width="8.7109375" style="19" customWidth="1"/>
    <col min="8459" max="8459" width="10.5703125" style="19" customWidth="1"/>
    <col min="8460" max="8460" width="8.85546875" style="19" customWidth="1"/>
    <col min="8461" max="8461" width="10.5703125" style="19" customWidth="1"/>
    <col min="8462" max="8462" width="8.7109375" style="19" customWidth="1"/>
    <col min="8463" max="8463" width="10.5703125" style="19" customWidth="1"/>
    <col min="8464" max="8464" width="8.5703125" style="19" bestFit="1" customWidth="1"/>
    <col min="8465" max="8465" width="10.85546875" style="19" customWidth="1"/>
    <col min="8466" max="8699" width="9.140625" style="19"/>
    <col min="8700" max="8700" width="10.7109375" style="19" customWidth="1"/>
    <col min="8701" max="8701" width="15" style="19" customWidth="1"/>
    <col min="8702" max="8702" width="10.42578125" style="19" customWidth="1"/>
    <col min="8703" max="8710" width="10.5703125" style="19" customWidth="1"/>
    <col min="8711" max="8711" width="15" style="19" customWidth="1"/>
    <col min="8712" max="8712" width="8.85546875" style="19" customWidth="1"/>
    <col min="8713" max="8713" width="10.42578125" style="19" customWidth="1"/>
    <col min="8714" max="8714" width="8.7109375" style="19" customWidth="1"/>
    <col min="8715" max="8715" width="10.5703125" style="19" customWidth="1"/>
    <col min="8716" max="8716" width="8.85546875" style="19" customWidth="1"/>
    <col min="8717" max="8717" width="10.5703125" style="19" customWidth="1"/>
    <col min="8718" max="8718" width="8.7109375" style="19" customWidth="1"/>
    <col min="8719" max="8719" width="10.5703125" style="19" customWidth="1"/>
    <col min="8720" max="8720" width="8.5703125" style="19" bestFit="1" customWidth="1"/>
    <col min="8721" max="8721" width="10.85546875" style="19" customWidth="1"/>
    <col min="8722" max="8955" width="9.140625" style="19"/>
    <col min="8956" max="8956" width="10.7109375" style="19" customWidth="1"/>
    <col min="8957" max="8957" width="15" style="19" customWidth="1"/>
    <col min="8958" max="8958" width="10.42578125" style="19" customWidth="1"/>
    <col min="8959" max="8966" width="10.5703125" style="19" customWidth="1"/>
    <col min="8967" max="8967" width="15" style="19" customWidth="1"/>
    <col min="8968" max="8968" width="8.85546875" style="19" customWidth="1"/>
    <col min="8969" max="8969" width="10.42578125" style="19" customWidth="1"/>
    <col min="8970" max="8970" width="8.7109375" style="19" customWidth="1"/>
    <col min="8971" max="8971" width="10.5703125" style="19" customWidth="1"/>
    <col min="8972" max="8972" width="8.85546875" style="19" customWidth="1"/>
    <col min="8973" max="8973" width="10.5703125" style="19" customWidth="1"/>
    <col min="8974" max="8974" width="8.7109375" style="19" customWidth="1"/>
    <col min="8975" max="8975" width="10.5703125" style="19" customWidth="1"/>
    <col min="8976" max="8976" width="8.5703125" style="19" bestFit="1" customWidth="1"/>
    <col min="8977" max="8977" width="10.85546875" style="19" customWidth="1"/>
    <col min="8978" max="9211" width="9.140625" style="19"/>
    <col min="9212" max="9212" width="10.7109375" style="19" customWidth="1"/>
    <col min="9213" max="9213" width="15" style="19" customWidth="1"/>
    <col min="9214" max="9214" width="10.42578125" style="19" customWidth="1"/>
    <col min="9215" max="9222" width="10.5703125" style="19" customWidth="1"/>
    <col min="9223" max="9223" width="15" style="19" customWidth="1"/>
    <col min="9224" max="9224" width="8.85546875" style="19" customWidth="1"/>
    <col min="9225" max="9225" width="10.42578125" style="19" customWidth="1"/>
    <col min="9226" max="9226" width="8.7109375" style="19" customWidth="1"/>
    <col min="9227" max="9227" width="10.5703125" style="19" customWidth="1"/>
    <col min="9228" max="9228" width="8.85546875" style="19" customWidth="1"/>
    <col min="9229" max="9229" width="10.5703125" style="19" customWidth="1"/>
    <col min="9230" max="9230" width="8.7109375" style="19" customWidth="1"/>
    <col min="9231" max="9231" width="10.5703125" style="19" customWidth="1"/>
    <col min="9232" max="9232" width="8.5703125" style="19" bestFit="1" customWidth="1"/>
    <col min="9233" max="9233" width="10.85546875" style="19" customWidth="1"/>
    <col min="9234" max="9467" width="9.140625" style="19"/>
    <col min="9468" max="9468" width="10.7109375" style="19" customWidth="1"/>
    <col min="9469" max="9469" width="15" style="19" customWidth="1"/>
    <col min="9470" max="9470" width="10.42578125" style="19" customWidth="1"/>
    <col min="9471" max="9478" width="10.5703125" style="19" customWidth="1"/>
    <col min="9479" max="9479" width="15" style="19" customWidth="1"/>
    <col min="9480" max="9480" width="8.85546875" style="19" customWidth="1"/>
    <col min="9481" max="9481" width="10.42578125" style="19" customWidth="1"/>
    <col min="9482" max="9482" width="8.7109375" style="19" customWidth="1"/>
    <col min="9483" max="9483" width="10.5703125" style="19" customWidth="1"/>
    <col min="9484" max="9484" width="8.85546875" style="19" customWidth="1"/>
    <col min="9485" max="9485" width="10.5703125" style="19" customWidth="1"/>
    <col min="9486" max="9486" width="8.7109375" style="19" customWidth="1"/>
    <col min="9487" max="9487" width="10.5703125" style="19" customWidth="1"/>
    <col min="9488" max="9488" width="8.5703125" style="19" bestFit="1" customWidth="1"/>
    <col min="9489" max="9489" width="10.85546875" style="19" customWidth="1"/>
    <col min="9490" max="9723" width="9.140625" style="19"/>
    <col min="9724" max="9724" width="10.7109375" style="19" customWidth="1"/>
    <col min="9725" max="9725" width="15" style="19" customWidth="1"/>
    <col min="9726" max="9726" width="10.42578125" style="19" customWidth="1"/>
    <col min="9727" max="9734" width="10.5703125" style="19" customWidth="1"/>
    <col min="9735" max="9735" width="15" style="19" customWidth="1"/>
    <col min="9736" max="9736" width="8.85546875" style="19" customWidth="1"/>
    <col min="9737" max="9737" width="10.42578125" style="19" customWidth="1"/>
    <col min="9738" max="9738" width="8.7109375" style="19" customWidth="1"/>
    <col min="9739" max="9739" width="10.5703125" style="19" customWidth="1"/>
    <col min="9740" max="9740" width="8.85546875" style="19" customWidth="1"/>
    <col min="9741" max="9741" width="10.5703125" style="19" customWidth="1"/>
    <col min="9742" max="9742" width="8.7109375" style="19" customWidth="1"/>
    <col min="9743" max="9743" width="10.5703125" style="19" customWidth="1"/>
    <col min="9744" max="9744" width="8.5703125" style="19" bestFit="1" customWidth="1"/>
    <col min="9745" max="9745" width="10.85546875" style="19" customWidth="1"/>
    <col min="9746" max="9979" width="9.140625" style="19"/>
    <col min="9980" max="9980" width="10.7109375" style="19" customWidth="1"/>
    <col min="9981" max="9981" width="15" style="19" customWidth="1"/>
    <col min="9982" max="9982" width="10.42578125" style="19" customWidth="1"/>
    <col min="9983" max="9990" width="10.5703125" style="19" customWidth="1"/>
    <col min="9991" max="9991" width="15" style="19" customWidth="1"/>
    <col min="9992" max="9992" width="8.85546875" style="19" customWidth="1"/>
    <col min="9993" max="9993" width="10.42578125" style="19" customWidth="1"/>
    <col min="9994" max="9994" width="8.7109375" style="19" customWidth="1"/>
    <col min="9995" max="9995" width="10.5703125" style="19" customWidth="1"/>
    <col min="9996" max="9996" width="8.85546875" style="19" customWidth="1"/>
    <col min="9997" max="9997" width="10.5703125" style="19" customWidth="1"/>
    <col min="9998" max="9998" width="8.7109375" style="19" customWidth="1"/>
    <col min="9999" max="9999" width="10.5703125" style="19" customWidth="1"/>
    <col min="10000" max="10000" width="8.5703125" style="19" bestFit="1" customWidth="1"/>
    <col min="10001" max="10001" width="10.85546875" style="19" customWidth="1"/>
    <col min="10002" max="10235" width="9.140625" style="19"/>
    <col min="10236" max="10236" width="10.7109375" style="19" customWidth="1"/>
    <col min="10237" max="10237" width="15" style="19" customWidth="1"/>
    <col min="10238" max="10238" width="10.42578125" style="19" customWidth="1"/>
    <col min="10239" max="10246" width="10.5703125" style="19" customWidth="1"/>
    <col min="10247" max="10247" width="15" style="19" customWidth="1"/>
    <col min="10248" max="10248" width="8.85546875" style="19" customWidth="1"/>
    <col min="10249" max="10249" width="10.42578125" style="19" customWidth="1"/>
    <col min="10250" max="10250" width="8.7109375" style="19" customWidth="1"/>
    <col min="10251" max="10251" width="10.5703125" style="19" customWidth="1"/>
    <col min="10252" max="10252" width="8.85546875" style="19" customWidth="1"/>
    <col min="10253" max="10253" width="10.5703125" style="19" customWidth="1"/>
    <col min="10254" max="10254" width="8.7109375" style="19" customWidth="1"/>
    <col min="10255" max="10255" width="10.5703125" style="19" customWidth="1"/>
    <col min="10256" max="10256" width="8.5703125" style="19" bestFit="1" customWidth="1"/>
    <col min="10257" max="10257" width="10.85546875" style="19" customWidth="1"/>
    <col min="10258" max="10491" width="9.140625" style="19"/>
    <col min="10492" max="10492" width="10.7109375" style="19" customWidth="1"/>
    <col min="10493" max="10493" width="15" style="19" customWidth="1"/>
    <col min="10494" max="10494" width="10.42578125" style="19" customWidth="1"/>
    <col min="10495" max="10502" width="10.5703125" style="19" customWidth="1"/>
    <col min="10503" max="10503" width="15" style="19" customWidth="1"/>
    <col min="10504" max="10504" width="8.85546875" style="19" customWidth="1"/>
    <col min="10505" max="10505" width="10.42578125" style="19" customWidth="1"/>
    <col min="10506" max="10506" width="8.7109375" style="19" customWidth="1"/>
    <col min="10507" max="10507" width="10.5703125" style="19" customWidth="1"/>
    <col min="10508" max="10508" width="8.85546875" style="19" customWidth="1"/>
    <col min="10509" max="10509" width="10.5703125" style="19" customWidth="1"/>
    <col min="10510" max="10510" width="8.7109375" style="19" customWidth="1"/>
    <col min="10511" max="10511" width="10.5703125" style="19" customWidth="1"/>
    <col min="10512" max="10512" width="8.5703125" style="19" bestFit="1" customWidth="1"/>
    <col min="10513" max="10513" width="10.85546875" style="19" customWidth="1"/>
    <col min="10514" max="10747" width="9.140625" style="19"/>
    <col min="10748" max="10748" width="10.7109375" style="19" customWidth="1"/>
    <col min="10749" max="10749" width="15" style="19" customWidth="1"/>
    <col min="10750" max="10750" width="10.42578125" style="19" customWidth="1"/>
    <col min="10751" max="10758" width="10.5703125" style="19" customWidth="1"/>
    <col min="10759" max="10759" width="15" style="19" customWidth="1"/>
    <col min="10760" max="10760" width="8.85546875" style="19" customWidth="1"/>
    <col min="10761" max="10761" width="10.42578125" style="19" customWidth="1"/>
    <col min="10762" max="10762" width="8.7109375" style="19" customWidth="1"/>
    <col min="10763" max="10763" width="10.5703125" style="19" customWidth="1"/>
    <col min="10764" max="10764" width="8.85546875" style="19" customWidth="1"/>
    <col min="10765" max="10765" width="10.5703125" style="19" customWidth="1"/>
    <col min="10766" max="10766" width="8.7109375" style="19" customWidth="1"/>
    <col min="10767" max="10767" width="10.5703125" style="19" customWidth="1"/>
    <col min="10768" max="10768" width="8.5703125" style="19" bestFit="1" customWidth="1"/>
    <col min="10769" max="10769" width="10.85546875" style="19" customWidth="1"/>
    <col min="10770" max="11003" width="9.140625" style="19"/>
    <col min="11004" max="11004" width="10.7109375" style="19" customWidth="1"/>
    <col min="11005" max="11005" width="15" style="19" customWidth="1"/>
    <col min="11006" max="11006" width="10.42578125" style="19" customWidth="1"/>
    <col min="11007" max="11014" width="10.5703125" style="19" customWidth="1"/>
    <col min="11015" max="11015" width="15" style="19" customWidth="1"/>
    <col min="11016" max="11016" width="8.85546875" style="19" customWidth="1"/>
    <col min="11017" max="11017" width="10.42578125" style="19" customWidth="1"/>
    <col min="11018" max="11018" width="8.7109375" style="19" customWidth="1"/>
    <col min="11019" max="11019" width="10.5703125" style="19" customWidth="1"/>
    <col min="11020" max="11020" width="8.85546875" style="19" customWidth="1"/>
    <col min="11021" max="11021" width="10.5703125" style="19" customWidth="1"/>
    <col min="11022" max="11022" width="8.7109375" style="19" customWidth="1"/>
    <col min="11023" max="11023" width="10.5703125" style="19" customWidth="1"/>
    <col min="11024" max="11024" width="8.5703125" style="19" bestFit="1" customWidth="1"/>
    <col min="11025" max="11025" width="10.85546875" style="19" customWidth="1"/>
    <col min="11026" max="11259" width="9.140625" style="19"/>
    <col min="11260" max="11260" width="10.7109375" style="19" customWidth="1"/>
    <col min="11261" max="11261" width="15" style="19" customWidth="1"/>
    <col min="11262" max="11262" width="10.42578125" style="19" customWidth="1"/>
    <col min="11263" max="11270" width="10.5703125" style="19" customWidth="1"/>
    <col min="11271" max="11271" width="15" style="19" customWidth="1"/>
    <col min="11272" max="11272" width="8.85546875" style="19" customWidth="1"/>
    <col min="11273" max="11273" width="10.42578125" style="19" customWidth="1"/>
    <col min="11274" max="11274" width="8.7109375" style="19" customWidth="1"/>
    <col min="11275" max="11275" width="10.5703125" style="19" customWidth="1"/>
    <col min="11276" max="11276" width="8.85546875" style="19" customWidth="1"/>
    <col min="11277" max="11277" width="10.5703125" style="19" customWidth="1"/>
    <col min="11278" max="11278" width="8.7109375" style="19" customWidth="1"/>
    <col min="11279" max="11279" width="10.5703125" style="19" customWidth="1"/>
    <col min="11280" max="11280" width="8.5703125" style="19" bestFit="1" customWidth="1"/>
    <col min="11281" max="11281" width="10.85546875" style="19" customWidth="1"/>
    <col min="11282" max="11515" width="9.140625" style="19"/>
    <col min="11516" max="11516" width="10.7109375" style="19" customWidth="1"/>
    <col min="11517" max="11517" width="15" style="19" customWidth="1"/>
    <col min="11518" max="11518" width="10.42578125" style="19" customWidth="1"/>
    <col min="11519" max="11526" width="10.5703125" style="19" customWidth="1"/>
    <col min="11527" max="11527" width="15" style="19" customWidth="1"/>
    <col min="11528" max="11528" width="8.85546875" style="19" customWidth="1"/>
    <col min="11529" max="11529" width="10.42578125" style="19" customWidth="1"/>
    <col min="11530" max="11530" width="8.7109375" style="19" customWidth="1"/>
    <col min="11531" max="11531" width="10.5703125" style="19" customWidth="1"/>
    <col min="11532" max="11532" width="8.85546875" style="19" customWidth="1"/>
    <col min="11533" max="11533" width="10.5703125" style="19" customWidth="1"/>
    <col min="11534" max="11534" width="8.7109375" style="19" customWidth="1"/>
    <col min="11535" max="11535" width="10.5703125" style="19" customWidth="1"/>
    <col min="11536" max="11536" width="8.5703125" style="19" bestFit="1" customWidth="1"/>
    <col min="11537" max="11537" width="10.85546875" style="19" customWidth="1"/>
    <col min="11538" max="11771" width="9.140625" style="19"/>
    <col min="11772" max="11772" width="10.7109375" style="19" customWidth="1"/>
    <col min="11773" max="11773" width="15" style="19" customWidth="1"/>
    <col min="11774" max="11774" width="10.42578125" style="19" customWidth="1"/>
    <col min="11775" max="11782" width="10.5703125" style="19" customWidth="1"/>
    <col min="11783" max="11783" width="15" style="19" customWidth="1"/>
    <col min="11784" max="11784" width="8.85546875" style="19" customWidth="1"/>
    <col min="11785" max="11785" width="10.42578125" style="19" customWidth="1"/>
    <col min="11786" max="11786" width="8.7109375" style="19" customWidth="1"/>
    <col min="11787" max="11787" width="10.5703125" style="19" customWidth="1"/>
    <col min="11788" max="11788" width="8.85546875" style="19" customWidth="1"/>
    <col min="11789" max="11789" width="10.5703125" style="19" customWidth="1"/>
    <col min="11790" max="11790" width="8.7109375" style="19" customWidth="1"/>
    <col min="11791" max="11791" width="10.5703125" style="19" customWidth="1"/>
    <col min="11792" max="11792" width="8.5703125" style="19" bestFit="1" customWidth="1"/>
    <col min="11793" max="11793" width="10.85546875" style="19" customWidth="1"/>
    <col min="11794" max="12027" width="9.140625" style="19"/>
    <col min="12028" max="12028" width="10.7109375" style="19" customWidth="1"/>
    <col min="12029" max="12029" width="15" style="19" customWidth="1"/>
    <col min="12030" max="12030" width="10.42578125" style="19" customWidth="1"/>
    <col min="12031" max="12038" width="10.5703125" style="19" customWidth="1"/>
    <col min="12039" max="12039" width="15" style="19" customWidth="1"/>
    <col min="12040" max="12040" width="8.85546875" style="19" customWidth="1"/>
    <col min="12041" max="12041" width="10.42578125" style="19" customWidth="1"/>
    <col min="12042" max="12042" width="8.7109375" style="19" customWidth="1"/>
    <col min="12043" max="12043" width="10.5703125" style="19" customWidth="1"/>
    <col min="12044" max="12044" width="8.85546875" style="19" customWidth="1"/>
    <col min="12045" max="12045" width="10.5703125" style="19" customWidth="1"/>
    <col min="12046" max="12046" width="8.7109375" style="19" customWidth="1"/>
    <col min="12047" max="12047" width="10.5703125" style="19" customWidth="1"/>
    <col min="12048" max="12048" width="8.5703125" style="19" bestFit="1" customWidth="1"/>
    <col min="12049" max="12049" width="10.85546875" style="19" customWidth="1"/>
    <col min="12050" max="12283" width="9.140625" style="19"/>
    <col min="12284" max="12284" width="10.7109375" style="19" customWidth="1"/>
    <col min="12285" max="12285" width="15" style="19" customWidth="1"/>
    <col min="12286" max="12286" width="10.42578125" style="19" customWidth="1"/>
    <col min="12287" max="12294" width="10.5703125" style="19" customWidth="1"/>
    <col min="12295" max="12295" width="15" style="19" customWidth="1"/>
    <col min="12296" max="12296" width="8.85546875" style="19" customWidth="1"/>
    <col min="12297" max="12297" width="10.42578125" style="19" customWidth="1"/>
    <col min="12298" max="12298" width="8.7109375" style="19" customWidth="1"/>
    <col min="12299" max="12299" width="10.5703125" style="19" customWidth="1"/>
    <col min="12300" max="12300" width="8.85546875" style="19" customWidth="1"/>
    <col min="12301" max="12301" width="10.5703125" style="19" customWidth="1"/>
    <col min="12302" max="12302" width="8.7109375" style="19" customWidth="1"/>
    <col min="12303" max="12303" width="10.5703125" style="19" customWidth="1"/>
    <col min="12304" max="12304" width="8.5703125" style="19" bestFit="1" customWidth="1"/>
    <col min="12305" max="12305" width="10.85546875" style="19" customWidth="1"/>
    <col min="12306" max="12539" width="9.140625" style="19"/>
    <col min="12540" max="12540" width="10.7109375" style="19" customWidth="1"/>
    <col min="12541" max="12541" width="15" style="19" customWidth="1"/>
    <col min="12542" max="12542" width="10.42578125" style="19" customWidth="1"/>
    <col min="12543" max="12550" width="10.5703125" style="19" customWidth="1"/>
    <col min="12551" max="12551" width="15" style="19" customWidth="1"/>
    <col min="12552" max="12552" width="8.85546875" style="19" customWidth="1"/>
    <col min="12553" max="12553" width="10.42578125" style="19" customWidth="1"/>
    <col min="12554" max="12554" width="8.7109375" style="19" customWidth="1"/>
    <col min="12555" max="12555" width="10.5703125" style="19" customWidth="1"/>
    <col min="12556" max="12556" width="8.85546875" style="19" customWidth="1"/>
    <col min="12557" max="12557" width="10.5703125" style="19" customWidth="1"/>
    <col min="12558" max="12558" width="8.7109375" style="19" customWidth="1"/>
    <col min="12559" max="12559" width="10.5703125" style="19" customWidth="1"/>
    <col min="12560" max="12560" width="8.5703125" style="19" bestFit="1" customWidth="1"/>
    <col min="12561" max="12561" width="10.85546875" style="19" customWidth="1"/>
    <col min="12562" max="12795" width="9.140625" style="19"/>
    <col min="12796" max="12796" width="10.7109375" style="19" customWidth="1"/>
    <col min="12797" max="12797" width="15" style="19" customWidth="1"/>
    <col min="12798" max="12798" width="10.42578125" style="19" customWidth="1"/>
    <col min="12799" max="12806" width="10.5703125" style="19" customWidth="1"/>
    <col min="12807" max="12807" width="15" style="19" customWidth="1"/>
    <col min="12808" max="12808" width="8.85546875" style="19" customWidth="1"/>
    <col min="12809" max="12809" width="10.42578125" style="19" customWidth="1"/>
    <col min="12810" max="12810" width="8.7109375" style="19" customWidth="1"/>
    <col min="12811" max="12811" width="10.5703125" style="19" customWidth="1"/>
    <col min="12812" max="12812" width="8.85546875" style="19" customWidth="1"/>
    <col min="12813" max="12813" width="10.5703125" style="19" customWidth="1"/>
    <col min="12814" max="12814" width="8.7109375" style="19" customWidth="1"/>
    <col min="12815" max="12815" width="10.5703125" style="19" customWidth="1"/>
    <col min="12816" max="12816" width="8.5703125" style="19" bestFit="1" customWidth="1"/>
    <col min="12817" max="12817" width="10.85546875" style="19" customWidth="1"/>
    <col min="12818" max="13051" width="9.140625" style="19"/>
    <col min="13052" max="13052" width="10.7109375" style="19" customWidth="1"/>
    <col min="13053" max="13053" width="15" style="19" customWidth="1"/>
    <col min="13054" max="13054" width="10.42578125" style="19" customWidth="1"/>
    <col min="13055" max="13062" width="10.5703125" style="19" customWidth="1"/>
    <col min="13063" max="13063" width="15" style="19" customWidth="1"/>
    <col min="13064" max="13064" width="8.85546875" style="19" customWidth="1"/>
    <col min="13065" max="13065" width="10.42578125" style="19" customWidth="1"/>
    <col min="13066" max="13066" width="8.7109375" style="19" customWidth="1"/>
    <col min="13067" max="13067" width="10.5703125" style="19" customWidth="1"/>
    <col min="13068" max="13068" width="8.85546875" style="19" customWidth="1"/>
    <col min="13069" max="13069" width="10.5703125" style="19" customWidth="1"/>
    <col min="13070" max="13070" width="8.7109375" style="19" customWidth="1"/>
    <col min="13071" max="13071" width="10.5703125" style="19" customWidth="1"/>
    <col min="13072" max="13072" width="8.5703125" style="19" bestFit="1" customWidth="1"/>
    <col min="13073" max="13073" width="10.85546875" style="19" customWidth="1"/>
    <col min="13074" max="13307" width="9.140625" style="19"/>
    <col min="13308" max="13308" width="10.7109375" style="19" customWidth="1"/>
    <col min="13309" max="13309" width="15" style="19" customWidth="1"/>
    <col min="13310" max="13310" width="10.42578125" style="19" customWidth="1"/>
    <col min="13311" max="13318" width="10.5703125" style="19" customWidth="1"/>
    <col min="13319" max="13319" width="15" style="19" customWidth="1"/>
    <col min="13320" max="13320" width="8.85546875" style="19" customWidth="1"/>
    <col min="13321" max="13321" width="10.42578125" style="19" customWidth="1"/>
    <col min="13322" max="13322" width="8.7109375" style="19" customWidth="1"/>
    <col min="13323" max="13323" width="10.5703125" style="19" customWidth="1"/>
    <col min="13324" max="13324" width="8.85546875" style="19" customWidth="1"/>
    <col min="13325" max="13325" width="10.5703125" style="19" customWidth="1"/>
    <col min="13326" max="13326" width="8.7109375" style="19" customWidth="1"/>
    <col min="13327" max="13327" width="10.5703125" style="19" customWidth="1"/>
    <col min="13328" max="13328" width="8.5703125" style="19" bestFit="1" customWidth="1"/>
    <col min="13329" max="13329" width="10.85546875" style="19" customWidth="1"/>
    <col min="13330" max="13563" width="9.140625" style="19"/>
    <col min="13564" max="13564" width="10.7109375" style="19" customWidth="1"/>
    <col min="13565" max="13565" width="15" style="19" customWidth="1"/>
    <col min="13566" max="13566" width="10.42578125" style="19" customWidth="1"/>
    <col min="13567" max="13574" width="10.5703125" style="19" customWidth="1"/>
    <col min="13575" max="13575" width="15" style="19" customWidth="1"/>
    <col min="13576" max="13576" width="8.85546875" style="19" customWidth="1"/>
    <col min="13577" max="13577" width="10.42578125" style="19" customWidth="1"/>
    <col min="13578" max="13578" width="8.7109375" style="19" customWidth="1"/>
    <col min="13579" max="13579" width="10.5703125" style="19" customWidth="1"/>
    <col min="13580" max="13580" width="8.85546875" style="19" customWidth="1"/>
    <col min="13581" max="13581" width="10.5703125" style="19" customWidth="1"/>
    <col min="13582" max="13582" width="8.7109375" style="19" customWidth="1"/>
    <col min="13583" max="13583" width="10.5703125" style="19" customWidth="1"/>
    <col min="13584" max="13584" width="8.5703125" style="19" bestFit="1" customWidth="1"/>
    <col min="13585" max="13585" width="10.85546875" style="19" customWidth="1"/>
    <col min="13586" max="13819" width="9.140625" style="19"/>
    <col min="13820" max="13820" width="10.7109375" style="19" customWidth="1"/>
    <col min="13821" max="13821" width="15" style="19" customWidth="1"/>
    <col min="13822" max="13822" width="10.42578125" style="19" customWidth="1"/>
    <col min="13823" max="13830" width="10.5703125" style="19" customWidth="1"/>
    <col min="13831" max="13831" width="15" style="19" customWidth="1"/>
    <col min="13832" max="13832" width="8.85546875" style="19" customWidth="1"/>
    <col min="13833" max="13833" width="10.42578125" style="19" customWidth="1"/>
    <col min="13834" max="13834" width="8.7109375" style="19" customWidth="1"/>
    <col min="13835" max="13835" width="10.5703125" style="19" customWidth="1"/>
    <col min="13836" max="13836" width="8.85546875" style="19" customWidth="1"/>
    <col min="13837" max="13837" width="10.5703125" style="19" customWidth="1"/>
    <col min="13838" max="13838" width="8.7109375" style="19" customWidth="1"/>
    <col min="13839" max="13839" width="10.5703125" style="19" customWidth="1"/>
    <col min="13840" max="13840" width="8.5703125" style="19" bestFit="1" customWidth="1"/>
    <col min="13841" max="13841" width="10.85546875" style="19" customWidth="1"/>
    <col min="13842" max="14075" width="9.140625" style="19"/>
    <col min="14076" max="14076" width="10.7109375" style="19" customWidth="1"/>
    <col min="14077" max="14077" width="15" style="19" customWidth="1"/>
    <col min="14078" max="14078" width="10.42578125" style="19" customWidth="1"/>
    <col min="14079" max="14086" width="10.5703125" style="19" customWidth="1"/>
    <col min="14087" max="14087" width="15" style="19" customWidth="1"/>
    <col min="14088" max="14088" width="8.85546875" style="19" customWidth="1"/>
    <col min="14089" max="14089" width="10.42578125" style="19" customWidth="1"/>
    <col min="14090" max="14090" width="8.7109375" style="19" customWidth="1"/>
    <col min="14091" max="14091" width="10.5703125" style="19" customWidth="1"/>
    <col min="14092" max="14092" width="8.85546875" style="19" customWidth="1"/>
    <col min="14093" max="14093" width="10.5703125" style="19" customWidth="1"/>
    <col min="14094" max="14094" width="8.7109375" style="19" customWidth="1"/>
    <col min="14095" max="14095" width="10.5703125" style="19" customWidth="1"/>
    <col min="14096" max="14096" width="8.5703125" style="19" bestFit="1" customWidth="1"/>
    <col min="14097" max="14097" width="10.85546875" style="19" customWidth="1"/>
    <col min="14098" max="14331" width="9.140625" style="19"/>
    <col min="14332" max="14332" width="10.7109375" style="19" customWidth="1"/>
    <col min="14333" max="14333" width="15" style="19" customWidth="1"/>
    <col min="14334" max="14334" width="10.42578125" style="19" customWidth="1"/>
    <col min="14335" max="14342" width="10.5703125" style="19" customWidth="1"/>
    <col min="14343" max="14343" width="15" style="19" customWidth="1"/>
    <col min="14344" max="14344" width="8.85546875" style="19" customWidth="1"/>
    <col min="14345" max="14345" width="10.42578125" style="19" customWidth="1"/>
    <col min="14346" max="14346" width="8.7109375" style="19" customWidth="1"/>
    <col min="14347" max="14347" width="10.5703125" style="19" customWidth="1"/>
    <col min="14348" max="14348" width="8.85546875" style="19" customWidth="1"/>
    <col min="14349" max="14349" width="10.5703125" style="19" customWidth="1"/>
    <col min="14350" max="14350" width="8.7109375" style="19" customWidth="1"/>
    <col min="14351" max="14351" width="10.5703125" style="19" customWidth="1"/>
    <col min="14352" max="14352" width="8.5703125" style="19" bestFit="1" customWidth="1"/>
    <col min="14353" max="14353" width="10.85546875" style="19" customWidth="1"/>
    <col min="14354" max="14587" width="9.140625" style="19"/>
    <col min="14588" max="14588" width="10.7109375" style="19" customWidth="1"/>
    <col min="14589" max="14589" width="15" style="19" customWidth="1"/>
    <col min="14590" max="14590" width="10.42578125" style="19" customWidth="1"/>
    <col min="14591" max="14598" width="10.5703125" style="19" customWidth="1"/>
    <col min="14599" max="14599" width="15" style="19" customWidth="1"/>
    <col min="14600" max="14600" width="8.85546875" style="19" customWidth="1"/>
    <col min="14601" max="14601" width="10.42578125" style="19" customWidth="1"/>
    <col min="14602" max="14602" width="8.7109375" style="19" customWidth="1"/>
    <col min="14603" max="14603" width="10.5703125" style="19" customWidth="1"/>
    <col min="14604" max="14604" width="8.85546875" style="19" customWidth="1"/>
    <col min="14605" max="14605" width="10.5703125" style="19" customWidth="1"/>
    <col min="14606" max="14606" width="8.7109375" style="19" customWidth="1"/>
    <col min="14607" max="14607" width="10.5703125" style="19" customWidth="1"/>
    <col min="14608" max="14608" width="8.5703125" style="19" bestFit="1" customWidth="1"/>
    <col min="14609" max="14609" width="10.85546875" style="19" customWidth="1"/>
    <col min="14610" max="14843" width="9.140625" style="19"/>
    <col min="14844" max="14844" width="10.7109375" style="19" customWidth="1"/>
    <col min="14845" max="14845" width="15" style="19" customWidth="1"/>
    <col min="14846" max="14846" width="10.42578125" style="19" customWidth="1"/>
    <col min="14847" max="14854" width="10.5703125" style="19" customWidth="1"/>
    <col min="14855" max="14855" width="15" style="19" customWidth="1"/>
    <col min="14856" max="14856" width="8.85546875" style="19" customWidth="1"/>
    <col min="14857" max="14857" width="10.42578125" style="19" customWidth="1"/>
    <col min="14858" max="14858" width="8.7109375" style="19" customWidth="1"/>
    <col min="14859" max="14859" width="10.5703125" style="19" customWidth="1"/>
    <col min="14860" max="14860" width="8.85546875" style="19" customWidth="1"/>
    <col min="14861" max="14861" width="10.5703125" style="19" customWidth="1"/>
    <col min="14862" max="14862" width="8.7109375" style="19" customWidth="1"/>
    <col min="14863" max="14863" width="10.5703125" style="19" customWidth="1"/>
    <col min="14864" max="14864" width="8.5703125" style="19" bestFit="1" customWidth="1"/>
    <col min="14865" max="14865" width="10.85546875" style="19" customWidth="1"/>
    <col min="14866" max="15099" width="9.140625" style="19"/>
    <col min="15100" max="15100" width="10.7109375" style="19" customWidth="1"/>
    <col min="15101" max="15101" width="15" style="19" customWidth="1"/>
    <col min="15102" max="15102" width="10.42578125" style="19" customWidth="1"/>
    <col min="15103" max="15110" width="10.5703125" style="19" customWidth="1"/>
    <col min="15111" max="15111" width="15" style="19" customWidth="1"/>
    <col min="15112" max="15112" width="8.85546875" style="19" customWidth="1"/>
    <col min="15113" max="15113" width="10.42578125" style="19" customWidth="1"/>
    <col min="15114" max="15114" width="8.7109375" style="19" customWidth="1"/>
    <col min="15115" max="15115" width="10.5703125" style="19" customWidth="1"/>
    <col min="15116" max="15116" width="8.85546875" style="19" customWidth="1"/>
    <col min="15117" max="15117" width="10.5703125" style="19" customWidth="1"/>
    <col min="15118" max="15118" width="8.7109375" style="19" customWidth="1"/>
    <col min="15119" max="15119" width="10.5703125" style="19" customWidth="1"/>
    <col min="15120" max="15120" width="8.5703125" style="19" bestFit="1" customWidth="1"/>
    <col min="15121" max="15121" width="10.85546875" style="19" customWidth="1"/>
    <col min="15122" max="15355" width="9.140625" style="19"/>
    <col min="15356" max="15356" width="10.7109375" style="19" customWidth="1"/>
    <col min="15357" max="15357" width="15" style="19" customWidth="1"/>
    <col min="15358" max="15358" width="10.42578125" style="19" customWidth="1"/>
    <col min="15359" max="15366" width="10.5703125" style="19" customWidth="1"/>
    <col min="15367" max="15367" width="15" style="19" customWidth="1"/>
    <col min="15368" max="15368" width="8.85546875" style="19" customWidth="1"/>
    <col min="15369" max="15369" width="10.42578125" style="19" customWidth="1"/>
    <col min="15370" max="15370" width="8.7109375" style="19" customWidth="1"/>
    <col min="15371" max="15371" width="10.5703125" style="19" customWidth="1"/>
    <col min="15372" max="15372" width="8.85546875" style="19" customWidth="1"/>
    <col min="15373" max="15373" width="10.5703125" style="19" customWidth="1"/>
    <col min="15374" max="15374" width="8.7109375" style="19" customWidth="1"/>
    <col min="15375" max="15375" width="10.5703125" style="19" customWidth="1"/>
    <col min="15376" max="15376" width="8.5703125" style="19" bestFit="1" customWidth="1"/>
    <col min="15377" max="15377" width="10.85546875" style="19" customWidth="1"/>
    <col min="15378" max="15611" width="9.140625" style="19"/>
    <col min="15612" max="15612" width="10.7109375" style="19" customWidth="1"/>
    <col min="15613" max="15613" width="15" style="19" customWidth="1"/>
    <col min="15614" max="15614" width="10.42578125" style="19" customWidth="1"/>
    <col min="15615" max="15622" width="10.5703125" style="19" customWidth="1"/>
    <col min="15623" max="15623" width="15" style="19" customWidth="1"/>
    <col min="15624" max="15624" width="8.85546875" style="19" customWidth="1"/>
    <col min="15625" max="15625" width="10.42578125" style="19" customWidth="1"/>
    <col min="15626" max="15626" width="8.7109375" style="19" customWidth="1"/>
    <col min="15627" max="15627" width="10.5703125" style="19" customWidth="1"/>
    <col min="15628" max="15628" width="8.85546875" style="19" customWidth="1"/>
    <col min="15629" max="15629" width="10.5703125" style="19" customWidth="1"/>
    <col min="15630" max="15630" width="8.7109375" style="19" customWidth="1"/>
    <col min="15631" max="15631" width="10.5703125" style="19" customWidth="1"/>
    <col min="15632" max="15632" width="8.5703125" style="19" bestFit="1" customWidth="1"/>
    <col min="15633" max="15633" width="10.85546875" style="19" customWidth="1"/>
    <col min="15634" max="15867" width="9.140625" style="19"/>
    <col min="15868" max="15868" width="10.7109375" style="19" customWidth="1"/>
    <col min="15869" max="15869" width="15" style="19" customWidth="1"/>
    <col min="15870" max="15870" width="10.42578125" style="19" customWidth="1"/>
    <col min="15871" max="15878" width="10.5703125" style="19" customWidth="1"/>
    <col min="15879" max="15879" width="15" style="19" customWidth="1"/>
    <col min="15880" max="15880" width="8.85546875" style="19" customWidth="1"/>
    <col min="15881" max="15881" width="10.42578125" style="19" customWidth="1"/>
    <col min="15882" max="15882" width="8.7109375" style="19" customWidth="1"/>
    <col min="15883" max="15883" width="10.5703125" style="19" customWidth="1"/>
    <col min="15884" max="15884" width="8.85546875" style="19" customWidth="1"/>
    <col min="15885" max="15885" width="10.5703125" style="19" customWidth="1"/>
    <col min="15886" max="15886" width="8.7109375" style="19" customWidth="1"/>
    <col min="15887" max="15887" width="10.5703125" style="19" customWidth="1"/>
    <col min="15888" max="15888" width="8.5703125" style="19" bestFit="1" customWidth="1"/>
    <col min="15889" max="15889" width="10.85546875" style="19" customWidth="1"/>
    <col min="15890" max="16123" width="9.140625" style="19"/>
    <col min="16124" max="16124" width="10.7109375" style="19" customWidth="1"/>
    <col min="16125" max="16125" width="15" style="19" customWidth="1"/>
    <col min="16126" max="16126" width="10.42578125" style="19" customWidth="1"/>
    <col min="16127" max="16134" width="10.5703125" style="19" customWidth="1"/>
    <col min="16135" max="16135" width="15" style="19" customWidth="1"/>
    <col min="16136" max="16136" width="8.85546875" style="19" customWidth="1"/>
    <col min="16137" max="16137" width="10.42578125" style="19" customWidth="1"/>
    <col min="16138" max="16138" width="8.7109375" style="19" customWidth="1"/>
    <col min="16139" max="16139" width="10.5703125" style="19" customWidth="1"/>
    <col min="16140" max="16140" width="8.85546875" style="19" customWidth="1"/>
    <col min="16141" max="16141" width="10.5703125" style="19" customWidth="1"/>
    <col min="16142" max="16142" width="8.7109375" style="19" customWidth="1"/>
    <col min="16143" max="16143" width="10.5703125" style="19" customWidth="1"/>
    <col min="16144" max="16144" width="8.5703125" style="19" bestFit="1" customWidth="1"/>
    <col min="16145" max="16145" width="10.85546875" style="19" customWidth="1"/>
    <col min="16146" max="16384" width="9.140625" style="19"/>
  </cols>
  <sheetData>
    <row r="1" spans="1:17" ht="15">
      <c r="L1" s="135"/>
      <c r="M1" s="135"/>
      <c r="N1" s="135"/>
      <c r="O1" s="135"/>
      <c r="P1" s="270" t="s">
        <v>282</v>
      </c>
      <c r="Q1" s="270"/>
    </row>
    <row r="2" spans="1:17">
      <c r="L2" s="266" t="s">
        <v>277</v>
      </c>
      <c r="M2" s="266"/>
      <c r="N2" s="266"/>
      <c r="O2" s="266"/>
      <c r="P2" s="266"/>
      <c r="Q2" s="266"/>
    </row>
    <row r="4" spans="1:17" ht="19.5">
      <c r="A4" s="271" t="s">
        <v>177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</row>
    <row r="5" spans="1:17" ht="15.75">
      <c r="A5" s="20"/>
      <c r="G5" s="22" t="str">
        <f>"Организация "&amp;org</f>
        <v xml:space="preserve">Организация </v>
      </c>
    </row>
    <row r="6" spans="1:17" ht="15.75">
      <c r="A6" s="25" t="s">
        <v>135</v>
      </c>
      <c r="B6" s="25"/>
      <c r="C6" s="25"/>
      <c r="D6" s="25"/>
    </row>
    <row r="7" spans="1:17" ht="13.5" thickBot="1">
      <c r="Q7" s="26" t="s">
        <v>213</v>
      </c>
    </row>
    <row r="8" spans="1:17">
      <c r="A8" s="272" t="s">
        <v>136</v>
      </c>
      <c r="B8" s="275"/>
      <c r="C8" s="275"/>
      <c r="D8" s="275"/>
      <c r="E8" s="275"/>
      <c r="F8" s="276"/>
      <c r="G8" s="277" t="s">
        <v>137</v>
      </c>
      <c r="H8" s="280" t="s">
        <v>138</v>
      </c>
      <c r="I8" s="281"/>
      <c r="J8" s="281"/>
      <c r="K8" s="281"/>
      <c r="L8" s="281"/>
      <c r="M8" s="281"/>
      <c r="N8" s="281"/>
      <c r="O8" s="281"/>
      <c r="P8" s="281"/>
      <c r="Q8" s="281"/>
    </row>
    <row r="9" spans="1:17" s="27" customFormat="1" ht="24.75" customHeight="1">
      <c r="A9" s="273"/>
      <c r="B9" s="282" t="s">
        <v>180</v>
      </c>
      <c r="C9" s="282" t="s">
        <v>181</v>
      </c>
      <c r="D9" s="282" t="s">
        <v>182</v>
      </c>
      <c r="E9" s="282" t="s">
        <v>183</v>
      </c>
      <c r="F9" s="284" t="s">
        <v>139</v>
      </c>
      <c r="G9" s="278"/>
      <c r="H9" s="273" t="s">
        <v>184</v>
      </c>
      <c r="I9" s="288"/>
      <c r="J9" s="267" t="s">
        <v>180</v>
      </c>
      <c r="K9" s="268"/>
      <c r="L9" s="269" t="s">
        <v>181</v>
      </c>
      <c r="M9" s="269"/>
      <c r="N9" s="269" t="s">
        <v>182</v>
      </c>
      <c r="O9" s="269"/>
      <c r="P9" s="286" t="s">
        <v>183</v>
      </c>
      <c r="Q9" s="287"/>
    </row>
    <row r="10" spans="1:17" s="27" customFormat="1" ht="15" customHeight="1" thickBot="1">
      <c r="A10" s="274"/>
      <c r="B10" s="283"/>
      <c r="C10" s="283"/>
      <c r="D10" s="283"/>
      <c r="E10" s="283"/>
      <c r="F10" s="285"/>
      <c r="G10" s="279"/>
      <c r="H10" s="28" t="s">
        <v>140</v>
      </c>
      <c r="I10" s="29" t="s">
        <v>141</v>
      </c>
      <c r="J10" s="30" t="s">
        <v>140</v>
      </c>
      <c r="K10" s="29" t="s">
        <v>141</v>
      </c>
      <c r="L10" s="30" t="s">
        <v>140</v>
      </c>
      <c r="M10" s="29" t="s">
        <v>141</v>
      </c>
      <c r="N10" s="30" t="s">
        <v>140</v>
      </c>
      <c r="O10" s="29" t="s">
        <v>141</v>
      </c>
      <c r="P10" s="30" t="s">
        <v>140</v>
      </c>
      <c r="Q10" s="31" t="s">
        <v>141</v>
      </c>
    </row>
    <row r="11" spans="1:17" s="33" customFormat="1" ht="18" customHeight="1">
      <c r="A11" s="32" t="s">
        <v>142</v>
      </c>
      <c r="B11" s="122"/>
      <c r="C11" s="122"/>
      <c r="D11" s="122"/>
      <c r="E11" s="122"/>
      <c r="F11" s="123">
        <f>SUM(D11:E11)</f>
        <v>0</v>
      </c>
      <c r="G11" s="124"/>
      <c r="H11" s="113">
        <f>J11+L11+N11+P11</f>
        <v>0</v>
      </c>
      <c r="I11" s="114">
        <f>K11+M11+O11+Q11</f>
        <v>0</v>
      </c>
      <c r="J11" s="114">
        <f>IF(F11=0,0,(B11/F11))</f>
        <v>0</v>
      </c>
      <c r="K11" s="114">
        <f t="shared" ref="K11:K22" si="0">G11*J11</f>
        <v>0</v>
      </c>
      <c r="L11" s="114">
        <f>IF($F11=0,0,(D11/$F11))</f>
        <v>0</v>
      </c>
      <c r="M11" s="114">
        <f t="shared" ref="M11:M22" si="1">G11*L11</f>
        <v>0</v>
      </c>
      <c r="N11" s="114">
        <f>IF($F11=0,0,(F11/$F11))</f>
        <v>0</v>
      </c>
      <c r="O11" s="114">
        <f>G11*N11</f>
        <v>0</v>
      </c>
      <c r="P11" s="114">
        <f>IF($F11=0,0,(H11/$F11))</f>
        <v>0</v>
      </c>
      <c r="Q11" s="115">
        <f>G11*P11</f>
        <v>0</v>
      </c>
    </row>
    <row r="12" spans="1:17" s="33" customFormat="1" ht="18" customHeight="1">
      <c r="A12" s="34" t="s">
        <v>143</v>
      </c>
      <c r="B12" s="125"/>
      <c r="C12" s="125"/>
      <c r="D12" s="125"/>
      <c r="E12" s="125"/>
      <c r="F12" s="123">
        <f t="shared" ref="F12:F22" si="2">SUM(D12:E12)</f>
        <v>0</v>
      </c>
      <c r="G12" s="126"/>
      <c r="H12" s="113">
        <f t="shared" ref="H12:H23" si="3">J12+L12+N12+P12</f>
        <v>0</v>
      </c>
      <c r="I12" s="114">
        <f t="shared" ref="I12:I23" si="4">K12+M12+O12+Q12</f>
        <v>0</v>
      </c>
      <c r="J12" s="114">
        <f t="shared" ref="J12:J23" si="5">IF(F12=0,0,(B12/F12))</f>
        <v>0</v>
      </c>
      <c r="K12" s="116">
        <f t="shared" si="0"/>
        <v>0</v>
      </c>
      <c r="L12" s="114">
        <f t="shared" ref="L12:L23" si="6">IF($F12=0,0,(D12/$F12))</f>
        <v>0</v>
      </c>
      <c r="M12" s="116">
        <f t="shared" si="1"/>
        <v>0</v>
      </c>
      <c r="N12" s="114">
        <f t="shared" ref="N12:N23" si="7">IF($F12=0,0,(F12/$F12))</f>
        <v>0</v>
      </c>
      <c r="O12" s="116">
        <f t="shared" ref="O12:O22" si="8">G12*N12</f>
        <v>0</v>
      </c>
      <c r="P12" s="114">
        <f t="shared" ref="P12:P22" si="9">IF($F12=0,0,(H12/$F12))</f>
        <v>0</v>
      </c>
      <c r="Q12" s="117">
        <f t="shared" ref="Q12:Q22" si="10">G12*P12</f>
        <v>0</v>
      </c>
    </row>
    <row r="13" spans="1:17" s="33" customFormat="1" ht="18" customHeight="1">
      <c r="A13" s="34" t="s">
        <v>144</v>
      </c>
      <c r="B13" s="125"/>
      <c r="C13" s="125"/>
      <c r="D13" s="125"/>
      <c r="E13" s="125"/>
      <c r="F13" s="123">
        <f t="shared" si="2"/>
        <v>0</v>
      </c>
      <c r="G13" s="126"/>
      <c r="H13" s="113">
        <f t="shared" si="3"/>
        <v>0</v>
      </c>
      <c r="I13" s="114">
        <f t="shared" si="4"/>
        <v>0</v>
      </c>
      <c r="J13" s="114">
        <f t="shared" si="5"/>
        <v>0</v>
      </c>
      <c r="K13" s="116">
        <f t="shared" si="0"/>
        <v>0</v>
      </c>
      <c r="L13" s="114">
        <f t="shared" si="6"/>
        <v>0</v>
      </c>
      <c r="M13" s="116">
        <f t="shared" si="1"/>
        <v>0</v>
      </c>
      <c r="N13" s="114">
        <f t="shared" si="7"/>
        <v>0</v>
      </c>
      <c r="O13" s="116">
        <f t="shared" si="8"/>
        <v>0</v>
      </c>
      <c r="P13" s="114">
        <f t="shared" si="9"/>
        <v>0</v>
      </c>
      <c r="Q13" s="117">
        <f t="shared" si="10"/>
        <v>0</v>
      </c>
    </row>
    <row r="14" spans="1:17" s="33" customFormat="1" ht="18" customHeight="1">
      <c r="A14" s="34" t="s">
        <v>145</v>
      </c>
      <c r="B14" s="125"/>
      <c r="C14" s="125"/>
      <c r="D14" s="125"/>
      <c r="E14" s="125"/>
      <c r="F14" s="123">
        <f t="shared" si="2"/>
        <v>0</v>
      </c>
      <c r="G14" s="126"/>
      <c r="H14" s="113">
        <f t="shared" si="3"/>
        <v>0</v>
      </c>
      <c r="I14" s="114">
        <f t="shared" si="4"/>
        <v>0</v>
      </c>
      <c r="J14" s="114">
        <f t="shared" si="5"/>
        <v>0</v>
      </c>
      <c r="K14" s="116">
        <f t="shared" si="0"/>
        <v>0</v>
      </c>
      <c r="L14" s="114">
        <f t="shared" si="6"/>
        <v>0</v>
      </c>
      <c r="M14" s="116">
        <f t="shared" si="1"/>
        <v>0</v>
      </c>
      <c r="N14" s="114">
        <f t="shared" si="7"/>
        <v>0</v>
      </c>
      <c r="O14" s="116">
        <f t="shared" si="8"/>
        <v>0</v>
      </c>
      <c r="P14" s="114">
        <f t="shared" si="9"/>
        <v>0</v>
      </c>
      <c r="Q14" s="117">
        <f t="shared" si="10"/>
        <v>0</v>
      </c>
    </row>
    <row r="15" spans="1:17" s="33" customFormat="1" ht="18" customHeight="1">
      <c r="A15" s="34" t="s">
        <v>146</v>
      </c>
      <c r="B15" s="125"/>
      <c r="C15" s="125"/>
      <c r="D15" s="125"/>
      <c r="E15" s="125"/>
      <c r="F15" s="123">
        <f t="shared" si="2"/>
        <v>0</v>
      </c>
      <c r="G15" s="126"/>
      <c r="H15" s="113">
        <f t="shared" si="3"/>
        <v>0</v>
      </c>
      <c r="I15" s="114">
        <f t="shared" si="4"/>
        <v>0</v>
      </c>
      <c r="J15" s="114">
        <f t="shared" si="5"/>
        <v>0</v>
      </c>
      <c r="K15" s="116">
        <f t="shared" si="0"/>
        <v>0</v>
      </c>
      <c r="L15" s="114">
        <f t="shared" si="6"/>
        <v>0</v>
      </c>
      <c r="M15" s="116">
        <f t="shared" si="1"/>
        <v>0</v>
      </c>
      <c r="N15" s="114">
        <f t="shared" si="7"/>
        <v>0</v>
      </c>
      <c r="O15" s="116">
        <f t="shared" si="8"/>
        <v>0</v>
      </c>
      <c r="P15" s="114">
        <f t="shared" si="9"/>
        <v>0</v>
      </c>
      <c r="Q15" s="117">
        <f t="shared" si="10"/>
        <v>0</v>
      </c>
    </row>
    <row r="16" spans="1:17" s="33" customFormat="1" ht="18" customHeight="1">
      <c r="A16" s="34" t="s">
        <v>147</v>
      </c>
      <c r="B16" s="125"/>
      <c r="C16" s="125"/>
      <c r="D16" s="125"/>
      <c r="E16" s="125"/>
      <c r="F16" s="123">
        <f t="shared" si="2"/>
        <v>0</v>
      </c>
      <c r="G16" s="126"/>
      <c r="H16" s="113">
        <f t="shared" si="3"/>
        <v>0</v>
      </c>
      <c r="I16" s="114">
        <f t="shared" si="4"/>
        <v>0</v>
      </c>
      <c r="J16" s="114">
        <f t="shared" si="5"/>
        <v>0</v>
      </c>
      <c r="K16" s="116">
        <f t="shared" si="0"/>
        <v>0</v>
      </c>
      <c r="L16" s="114">
        <f t="shared" si="6"/>
        <v>0</v>
      </c>
      <c r="M16" s="116">
        <f t="shared" si="1"/>
        <v>0</v>
      </c>
      <c r="N16" s="114">
        <f t="shared" si="7"/>
        <v>0</v>
      </c>
      <c r="O16" s="116">
        <f t="shared" si="8"/>
        <v>0</v>
      </c>
      <c r="P16" s="114">
        <f t="shared" si="9"/>
        <v>0</v>
      </c>
      <c r="Q16" s="117">
        <f t="shared" si="10"/>
        <v>0</v>
      </c>
    </row>
    <row r="17" spans="1:17" s="33" customFormat="1" ht="18" customHeight="1">
      <c r="A17" s="34" t="s">
        <v>148</v>
      </c>
      <c r="B17" s="125"/>
      <c r="C17" s="125"/>
      <c r="D17" s="125"/>
      <c r="E17" s="125"/>
      <c r="F17" s="123">
        <f t="shared" si="2"/>
        <v>0</v>
      </c>
      <c r="G17" s="126"/>
      <c r="H17" s="113">
        <f t="shared" si="3"/>
        <v>0</v>
      </c>
      <c r="I17" s="114">
        <f t="shared" si="4"/>
        <v>0</v>
      </c>
      <c r="J17" s="114">
        <f t="shared" si="5"/>
        <v>0</v>
      </c>
      <c r="K17" s="116">
        <f t="shared" si="0"/>
        <v>0</v>
      </c>
      <c r="L17" s="114">
        <f t="shared" si="6"/>
        <v>0</v>
      </c>
      <c r="M17" s="116">
        <f t="shared" si="1"/>
        <v>0</v>
      </c>
      <c r="N17" s="114">
        <f t="shared" si="7"/>
        <v>0</v>
      </c>
      <c r="O17" s="116">
        <f t="shared" si="8"/>
        <v>0</v>
      </c>
      <c r="P17" s="114">
        <f t="shared" si="9"/>
        <v>0</v>
      </c>
      <c r="Q17" s="117">
        <f t="shared" si="10"/>
        <v>0</v>
      </c>
    </row>
    <row r="18" spans="1:17" s="33" customFormat="1" ht="18" customHeight="1">
      <c r="A18" s="34" t="s">
        <v>149</v>
      </c>
      <c r="B18" s="125"/>
      <c r="C18" s="125"/>
      <c r="D18" s="125"/>
      <c r="E18" s="125"/>
      <c r="F18" s="123">
        <f t="shared" si="2"/>
        <v>0</v>
      </c>
      <c r="G18" s="126"/>
      <c r="H18" s="113">
        <f t="shared" si="3"/>
        <v>0</v>
      </c>
      <c r="I18" s="114">
        <f t="shared" si="4"/>
        <v>0</v>
      </c>
      <c r="J18" s="114">
        <f t="shared" si="5"/>
        <v>0</v>
      </c>
      <c r="K18" s="116">
        <f t="shared" si="0"/>
        <v>0</v>
      </c>
      <c r="L18" s="114">
        <f t="shared" si="6"/>
        <v>0</v>
      </c>
      <c r="M18" s="116">
        <f t="shared" si="1"/>
        <v>0</v>
      </c>
      <c r="N18" s="114">
        <f t="shared" si="7"/>
        <v>0</v>
      </c>
      <c r="O18" s="116">
        <f t="shared" si="8"/>
        <v>0</v>
      </c>
      <c r="P18" s="114">
        <f t="shared" si="9"/>
        <v>0</v>
      </c>
      <c r="Q18" s="117">
        <f t="shared" si="10"/>
        <v>0</v>
      </c>
    </row>
    <row r="19" spans="1:17" s="33" customFormat="1" ht="18" customHeight="1">
      <c r="A19" s="34" t="s">
        <v>150</v>
      </c>
      <c r="B19" s="125"/>
      <c r="C19" s="125"/>
      <c r="D19" s="125"/>
      <c r="E19" s="125"/>
      <c r="F19" s="123">
        <f t="shared" si="2"/>
        <v>0</v>
      </c>
      <c r="G19" s="126"/>
      <c r="H19" s="113">
        <f t="shared" si="3"/>
        <v>0</v>
      </c>
      <c r="I19" s="114">
        <f t="shared" si="4"/>
        <v>0</v>
      </c>
      <c r="J19" s="114">
        <f t="shared" si="5"/>
        <v>0</v>
      </c>
      <c r="K19" s="116">
        <f t="shared" si="0"/>
        <v>0</v>
      </c>
      <c r="L19" s="114">
        <f t="shared" si="6"/>
        <v>0</v>
      </c>
      <c r="M19" s="116">
        <f t="shared" si="1"/>
        <v>0</v>
      </c>
      <c r="N19" s="114">
        <f t="shared" si="7"/>
        <v>0</v>
      </c>
      <c r="O19" s="116">
        <f t="shared" si="8"/>
        <v>0</v>
      </c>
      <c r="P19" s="114">
        <f t="shared" si="9"/>
        <v>0</v>
      </c>
      <c r="Q19" s="117">
        <f t="shared" si="10"/>
        <v>0</v>
      </c>
    </row>
    <row r="20" spans="1:17" s="33" customFormat="1" ht="18" customHeight="1">
      <c r="A20" s="34" t="s">
        <v>151</v>
      </c>
      <c r="B20" s="125"/>
      <c r="C20" s="125"/>
      <c r="D20" s="125"/>
      <c r="E20" s="125"/>
      <c r="F20" s="123">
        <f t="shared" si="2"/>
        <v>0</v>
      </c>
      <c r="G20" s="126"/>
      <c r="H20" s="113">
        <f t="shared" si="3"/>
        <v>0</v>
      </c>
      <c r="I20" s="114">
        <f t="shared" si="4"/>
        <v>0</v>
      </c>
      <c r="J20" s="114">
        <f t="shared" si="5"/>
        <v>0</v>
      </c>
      <c r="K20" s="116">
        <f t="shared" si="0"/>
        <v>0</v>
      </c>
      <c r="L20" s="114">
        <f t="shared" si="6"/>
        <v>0</v>
      </c>
      <c r="M20" s="116">
        <f t="shared" si="1"/>
        <v>0</v>
      </c>
      <c r="N20" s="114">
        <f t="shared" si="7"/>
        <v>0</v>
      </c>
      <c r="O20" s="116">
        <f t="shared" si="8"/>
        <v>0</v>
      </c>
      <c r="P20" s="114">
        <f t="shared" si="9"/>
        <v>0</v>
      </c>
      <c r="Q20" s="117">
        <f t="shared" si="10"/>
        <v>0</v>
      </c>
    </row>
    <row r="21" spans="1:17" s="33" customFormat="1" ht="18" customHeight="1">
      <c r="A21" s="34" t="s">
        <v>152</v>
      </c>
      <c r="B21" s="125"/>
      <c r="C21" s="125"/>
      <c r="D21" s="125"/>
      <c r="E21" s="125"/>
      <c r="F21" s="123">
        <f t="shared" si="2"/>
        <v>0</v>
      </c>
      <c r="G21" s="126"/>
      <c r="H21" s="113">
        <f t="shared" si="3"/>
        <v>0</v>
      </c>
      <c r="I21" s="114">
        <f t="shared" si="4"/>
        <v>0</v>
      </c>
      <c r="J21" s="114">
        <f t="shared" si="5"/>
        <v>0</v>
      </c>
      <c r="K21" s="116">
        <f t="shared" si="0"/>
        <v>0</v>
      </c>
      <c r="L21" s="114">
        <f t="shared" si="6"/>
        <v>0</v>
      </c>
      <c r="M21" s="116">
        <f t="shared" si="1"/>
        <v>0</v>
      </c>
      <c r="N21" s="114">
        <f t="shared" si="7"/>
        <v>0</v>
      </c>
      <c r="O21" s="116">
        <f t="shared" si="8"/>
        <v>0</v>
      </c>
      <c r="P21" s="114">
        <f t="shared" si="9"/>
        <v>0</v>
      </c>
      <c r="Q21" s="117">
        <f t="shared" si="10"/>
        <v>0</v>
      </c>
    </row>
    <row r="22" spans="1:17" s="33" customFormat="1" ht="18" customHeight="1" thickBot="1">
      <c r="A22" s="35" t="s">
        <v>153</v>
      </c>
      <c r="B22" s="127"/>
      <c r="C22" s="127"/>
      <c r="D22" s="127"/>
      <c r="E22" s="127"/>
      <c r="F22" s="167">
        <f t="shared" si="2"/>
        <v>0</v>
      </c>
      <c r="G22" s="128"/>
      <c r="H22" s="168">
        <f t="shared" si="3"/>
        <v>0</v>
      </c>
      <c r="I22" s="169">
        <f t="shared" si="4"/>
        <v>0</v>
      </c>
      <c r="J22" s="169">
        <f t="shared" si="5"/>
        <v>0</v>
      </c>
      <c r="K22" s="118">
        <f t="shared" si="0"/>
        <v>0</v>
      </c>
      <c r="L22" s="169">
        <f t="shared" si="6"/>
        <v>0</v>
      </c>
      <c r="M22" s="118">
        <f t="shared" si="1"/>
        <v>0</v>
      </c>
      <c r="N22" s="114">
        <f t="shared" si="7"/>
        <v>0</v>
      </c>
      <c r="O22" s="118">
        <f t="shared" si="8"/>
        <v>0</v>
      </c>
      <c r="P22" s="114">
        <f t="shared" si="9"/>
        <v>0</v>
      </c>
      <c r="Q22" s="119">
        <f t="shared" si="10"/>
        <v>0</v>
      </c>
    </row>
    <row r="23" spans="1:17" s="37" customFormat="1" ht="18" customHeight="1" thickBot="1">
      <c r="A23" s="36" t="s">
        <v>139</v>
      </c>
      <c r="B23" s="129">
        <f t="shared" ref="B23:G23" si="11">SUM(B11:B22)</f>
        <v>0</v>
      </c>
      <c r="C23" s="129">
        <f t="shared" si="11"/>
        <v>0</v>
      </c>
      <c r="D23" s="129">
        <f t="shared" si="11"/>
        <v>0</v>
      </c>
      <c r="E23" s="129">
        <f t="shared" si="11"/>
        <v>0</v>
      </c>
      <c r="F23" s="130">
        <f t="shared" si="11"/>
        <v>0</v>
      </c>
      <c r="G23" s="131">
        <f t="shared" si="11"/>
        <v>0</v>
      </c>
      <c r="H23" s="170">
        <f t="shared" si="3"/>
        <v>0</v>
      </c>
      <c r="I23" s="171">
        <f t="shared" si="4"/>
        <v>0</v>
      </c>
      <c r="J23" s="171">
        <f t="shared" si="5"/>
        <v>0</v>
      </c>
      <c r="K23" s="120">
        <f>SUM(K11:K22)</f>
        <v>0</v>
      </c>
      <c r="L23" s="171">
        <f t="shared" si="6"/>
        <v>0</v>
      </c>
      <c r="M23" s="120">
        <f>SUM(M11:M22)</f>
        <v>0</v>
      </c>
      <c r="N23" s="120">
        <f t="shared" si="7"/>
        <v>0</v>
      </c>
      <c r="O23" s="120">
        <f>SUM(O11:O22)</f>
        <v>0</v>
      </c>
      <c r="P23" s="171">
        <f>IF($F23=0,0,(H23/$F23))</f>
        <v>0</v>
      </c>
      <c r="Q23" s="121">
        <f>SUM(Q11:Q22)</f>
        <v>0</v>
      </c>
    </row>
    <row r="24" spans="1:17" s="33" customFormat="1" ht="15">
      <c r="F24" s="22"/>
      <c r="G24" s="22"/>
      <c r="H24" s="38"/>
      <c r="I24" s="39"/>
      <c r="J24" s="38"/>
      <c r="K24" s="39"/>
      <c r="L24" s="38"/>
      <c r="M24" s="39"/>
      <c r="N24" s="38"/>
      <c r="O24" s="39"/>
      <c r="P24" s="38"/>
      <c r="Q24" s="39"/>
    </row>
  </sheetData>
  <mergeCells count="17">
    <mergeCell ref="H9:I9"/>
    <mergeCell ref="J9:K9"/>
    <mergeCell ref="L9:M9"/>
    <mergeCell ref="P1:Q1"/>
    <mergeCell ref="L2:Q2"/>
    <mergeCell ref="A4:Q4"/>
    <mergeCell ref="A8:A10"/>
    <mergeCell ref="B8:F8"/>
    <mergeCell ref="G8:G10"/>
    <mergeCell ref="H8:Q8"/>
    <mergeCell ref="B9:B10"/>
    <mergeCell ref="C9:C10"/>
    <mergeCell ref="D9:D10"/>
    <mergeCell ref="N9:O9"/>
    <mergeCell ref="E9:E10"/>
    <mergeCell ref="F9:F10"/>
    <mergeCell ref="P9:Q9"/>
  </mergeCells>
  <pageMargins left="0.23622047244094491" right="0.23622047244094491" top="0.59055118110236227" bottom="0.43307086614173229" header="0.39370078740157483" footer="0.27559055118110237"/>
  <pageSetup paperSize="9" scale="7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selection activeCell="K16" sqref="K15:K16"/>
    </sheetView>
  </sheetViews>
  <sheetFormatPr defaultRowHeight="15"/>
  <cols>
    <col min="1" max="1" width="26.7109375" customWidth="1"/>
    <col min="2" max="2" width="12.7109375" customWidth="1"/>
    <col min="3" max="3" width="13" customWidth="1"/>
    <col min="4" max="4" width="13.85546875" customWidth="1"/>
    <col min="5" max="5" width="11.85546875" customWidth="1"/>
    <col min="6" max="6" width="12.7109375" customWidth="1"/>
    <col min="7" max="7" width="12.5703125" customWidth="1"/>
    <col min="8" max="8" width="12.85546875" customWidth="1"/>
    <col min="9" max="9" width="11.85546875" customWidth="1"/>
  </cols>
  <sheetData>
    <row r="1" spans="1:9">
      <c r="D1" s="135"/>
      <c r="E1" s="135"/>
      <c r="F1" s="135"/>
      <c r="G1" s="135"/>
      <c r="H1" s="270" t="s">
        <v>283</v>
      </c>
      <c r="I1" s="270"/>
    </row>
    <row r="2" spans="1:9">
      <c r="D2" s="247" t="s">
        <v>277</v>
      </c>
      <c r="E2" s="247"/>
      <c r="F2" s="247"/>
      <c r="G2" s="247"/>
      <c r="H2" s="247"/>
      <c r="I2" s="247"/>
    </row>
    <row r="4" spans="1:9" ht="42.75" customHeight="1">
      <c r="A4" s="289" t="s">
        <v>178</v>
      </c>
      <c r="B4" s="289"/>
      <c r="C4" s="289"/>
      <c r="D4" s="289"/>
      <c r="E4" s="289"/>
    </row>
    <row r="6" spans="1:9" ht="28.5" customHeight="1">
      <c r="A6" s="41"/>
    </row>
    <row r="7" spans="1:9">
      <c r="A7" s="7" t="s">
        <v>4</v>
      </c>
      <c r="B7" s="7"/>
      <c r="C7" s="8" t="s">
        <v>5</v>
      </c>
      <c r="D7" s="8"/>
      <c r="E7" s="8" t="s">
        <v>6</v>
      </c>
      <c r="F7" s="8"/>
      <c r="G7" s="8" t="s">
        <v>7</v>
      </c>
      <c r="H7" s="8"/>
      <c r="I7" s="8"/>
    </row>
    <row r="8" spans="1:9" ht="25.5" customHeight="1">
      <c r="A8" s="7" t="s">
        <v>8</v>
      </c>
      <c r="B8" s="7"/>
      <c r="C8" s="8" t="s">
        <v>9</v>
      </c>
      <c r="D8" s="8" t="s">
        <v>10</v>
      </c>
      <c r="E8" s="8" t="s">
        <v>9</v>
      </c>
      <c r="F8" s="8" t="s">
        <v>10</v>
      </c>
      <c r="G8" s="8" t="s">
        <v>9</v>
      </c>
      <c r="H8" s="8" t="s">
        <v>10</v>
      </c>
      <c r="I8" s="8"/>
    </row>
    <row r="9" spans="1:9" ht="25.5" customHeight="1">
      <c r="A9" s="7" t="s">
        <v>11</v>
      </c>
      <c r="B9" s="7"/>
      <c r="C9" s="8"/>
      <c r="D9" s="8"/>
      <c r="E9" s="8"/>
      <c r="F9" s="8"/>
      <c r="G9" s="8"/>
      <c r="H9" s="8"/>
      <c r="I9" s="8"/>
    </row>
    <row r="10" spans="1:9">
      <c r="A10" s="9">
        <v>90</v>
      </c>
      <c r="B10" s="9"/>
      <c r="C10" s="10"/>
      <c r="D10" s="10"/>
      <c r="E10" s="11"/>
      <c r="F10" s="11"/>
      <c r="G10" s="10"/>
      <c r="H10" s="10"/>
      <c r="I10" s="10"/>
    </row>
    <row r="11" spans="1:9">
      <c r="A11" s="18" t="s">
        <v>14</v>
      </c>
      <c r="B11" s="13"/>
      <c r="C11" s="14"/>
      <c r="D11" s="14"/>
      <c r="E11" s="15"/>
      <c r="F11" s="15"/>
      <c r="G11" s="14"/>
      <c r="H11" s="14"/>
      <c r="I11" s="14"/>
    </row>
    <row r="12" spans="1:9">
      <c r="A12" s="13" t="s">
        <v>19</v>
      </c>
      <c r="B12" s="13"/>
      <c r="C12" s="14"/>
      <c r="D12" s="14"/>
      <c r="E12" s="15"/>
      <c r="F12" s="15"/>
      <c r="G12" s="14"/>
      <c r="H12" s="14"/>
      <c r="I12" s="14"/>
    </row>
    <row r="13" spans="1:9">
      <c r="A13" s="13" t="s">
        <v>20</v>
      </c>
      <c r="B13" s="13"/>
      <c r="C13" s="14"/>
      <c r="D13" s="14"/>
      <c r="E13" s="15"/>
      <c r="F13" s="15"/>
      <c r="G13" s="14"/>
      <c r="H13" s="14"/>
      <c r="I13" s="14"/>
    </row>
    <row r="14" spans="1:9" ht="24">
      <c r="A14" s="13" t="s">
        <v>134</v>
      </c>
      <c r="B14" s="13"/>
      <c r="C14" s="14"/>
      <c r="D14" s="14"/>
      <c r="E14" s="15"/>
      <c r="F14" s="15"/>
      <c r="G14" s="14"/>
      <c r="H14" s="14"/>
      <c r="I14" s="14"/>
    </row>
    <row r="15" spans="1:9">
      <c r="A15" s="18"/>
      <c r="B15" s="13"/>
      <c r="C15" s="14"/>
      <c r="D15" s="14"/>
      <c r="E15" s="15"/>
      <c r="F15" s="15"/>
      <c r="G15" s="14"/>
      <c r="H15" s="14"/>
      <c r="I15" s="14"/>
    </row>
    <row r="16" spans="1:9">
      <c r="A16" s="18"/>
      <c r="B16" s="13"/>
      <c r="C16" s="14"/>
      <c r="D16" s="14"/>
      <c r="E16" s="15"/>
      <c r="F16" s="15"/>
      <c r="G16" s="14"/>
      <c r="H16" s="14"/>
      <c r="I16" s="14"/>
    </row>
    <row r="17" spans="1:9">
      <c r="A17" s="18" t="s">
        <v>21</v>
      </c>
      <c r="B17" s="13"/>
      <c r="C17" s="14"/>
      <c r="D17" s="14"/>
      <c r="E17" s="15"/>
      <c r="F17" s="15"/>
      <c r="G17" s="14"/>
      <c r="H17" s="14"/>
      <c r="I17" s="14"/>
    </row>
    <row r="18" spans="1:9">
      <c r="A18" s="13" t="s">
        <v>21</v>
      </c>
      <c r="B18" s="13"/>
      <c r="C18" s="14"/>
      <c r="D18" s="14"/>
      <c r="E18" s="15"/>
      <c r="F18" s="15"/>
      <c r="G18" s="14"/>
      <c r="H18" s="14"/>
      <c r="I18" s="14"/>
    </row>
    <row r="19" spans="1:9">
      <c r="A19" s="13" t="s">
        <v>22</v>
      </c>
      <c r="B19" s="13"/>
      <c r="C19" s="14"/>
      <c r="D19" s="14"/>
      <c r="E19" s="15"/>
      <c r="F19" s="15"/>
      <c r="G19" s="14"/>
      <c r="H19" s="14"/>
      <c r="I19" s="14"/>
    </row>
    <row r="20" spans="1:9">
      <c r="A20" s="12" t="s">
        <v>17</v>
      </c>
      <c r="B20" s="12"/>
      <c r="C20" s="12"/>
      <c r="D20" s="12"/>
      <c r="E20" s="12">
        <f>SUM(E11:E19)</f>
        <v>0</v>
      </c>
      <c r="F20" s="12">
        <f>SUM(F11:F19)</f>
        <v>0</v>
      </c>
      <c r="G20" s="12"/>
      <c r="H20" s="12"/>
      <c r="I20" s="12"/>
    </row>
    <row r="22" spans="1:9">
      <c r="A22" s="44" t="s">
        <v>275</v>
      </c>
    </row>
  </sheetData>
  <mergeCells count="3">
    <mergeCell ref="A4:E4"/>
    <mergeCell ref="H1:I1"/>
    <mergeCell ref="D2:I2"/>
  </mergeCells>
  <pageMargins left="0.7" right="0.7" top="0.75" bottom="0.75" header="0.3" footer="0.3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selection activeCell="H24" sqref="H24"/>
    </sheetView>
  </sheetViews>
  <sheetFormatPr defaultRowHeight="15"/>
  <cols>
    <col min="1" max="1" width="26.7109375" customWidth="1"/>
    <col min="2" max="2" width="12.7109375" customWidth="1"/>
    <col min="3" max="3" width="13" customWidth="1"/>
    <col min="4" max="4" width="13.85546875" customWidth="1"/>
    <col min="5" max="5" width="11.85546875" customWidth="1"/>
    <col min="6" max="6" width="12.7109375" customWidth="1"/>
    <col min="7" max="7" width="12.5703125" customWidth="1"/>
    <col min="8" max="8" width="12.85546875" customWidth="1"/>
    <col min="9" max="9" width="11.85546875" customWidth="1"/>
  </cols>
  <sheetData>
    <row r="1" spans="1:9">
      <c r="E1" s="135"/>
      <c r="F1" s="135"/>
      <c r="G1" s="135"/>
      <c r="H1" s="135"/>
      <c r="I1" s="196" t="s">
        <v>279</v>
      </c>
    </row>
    <row r="2" spans="1:9">
      <c r="E2" s="247" t="s">
        <v>277</v>
      </c>
      <c r="F2" s="247"/>
      <c r="G2" s="247"/>
      <c r="H2" s="247"/>
      <c r="I2" s="247"/>
    </row>
    <row r="4" spans="1:9" ht="42.75" customHeight="1">
      <c r="A4" s="289" t="s">
        <v>179</v>
      </c>
      <c r="B4" s="289"/>
      <c r="C4" s="289"/>
      <c r="D4" s="289"/>
      <c r="E4" s="289"/>
    </row>
    <row r="6" spans="1:9" ht="28.5" customHeight="1">
      <c r="A6" s="41"/>
    </row>
    <row r="7" spans="1:9">
      <c r="A7" s="7" t="s">
        <v>4</v>
      </c>
      <c r="B7" s="7"/>
      <c r="C7" s="8" t="s">
        <v>5</v>
      </c>
      <c r="D7" s="8"/>
      <c r="E7" s="8" t="s">
        <v>6</v>
      </c>
      <c r="F7" s="8"/>
      <c r="G7" s="8" t="s">
        <v>7</v>
      </c>
      <c r="H7" s="8"/>
      <c r="I7" s="8"/>
    </row>
    <row r="8" spans="1:9" ht="25.5" customHeight="1">
      <c r="A8" s="7" t="s">
        <v>8</v>
      </c>
      <c r="B8" s="7"/>
      <c r="C8" s="8" t="s">
        <v>9</v>
      </c>
      <c r="D8" s="8" t="s">
        <v>10</v>
      </c>
      <c r="E8" s="8" t="s">
        <v>9</v>
      </c>
      <c r="F8" s="8" t="s">
        <v>10</v>
      </c>
      <c r="G8" s="8" t="s">
        <v>9</v>
      </c>
      <c r="H8" s="8" t="s">
        <v>10</v>
      </c>
      <c r="I8" s="8"/>
    </row>
    <row r="9" spans="1:9" ht="25.5" customHeight="1">
      <c r="A9" s="7" t="s">
        <v>11</v>
      </c>
      <c r="B9" s="7"/>
      <c r="C9" s="8"/>
      <c r="D9" s="8"/>
      <c r="E9" s="8"/>
      <c r="F9" s="8"/>
      <c r="G9" s="8"/>
      <c r="H9" s="8"/>
      <c r="I9" s="8"/>
    </row>
    <row r="10" spans="1:9">
      <c r="A10" s="9">
        <v>91</v>
      </c>
      <c r="B10" s="9"/>
      <c r="C10" s="10"/>
      <c r="D10" s="10"/>
      <c r="E10" s="11"/>
      <c r="F10" s="11"/>
      <c r="G10" s="10"/>
      <c r="H10" s="10"/>
      <c r="I10" s="10"/>
    </row>
    <row r="11" spans="1:9">
      <c r="A11" s="18" t="s">
        <v>14</v>
      </c>
      <c r="B11" s="13"/>
      <c r="C11" s="14"/>
      <c r="D11" s="14"/>
      <c r="E11" s="15"/>
      <c r="F11" s="15"/>
      <c r="G11" s="14"/>
      <c r="H11" s="14"/>
      <c r="I11" s="14"/>
    </row>
    <row r="12" spans="1:9">
      <c r="A12" s="13" t="s">
        <v>19</v>
      </c>
      <c r="B12" s="13"/>
      <c r="C12" s="14"/>
      <c r="D12" s="14"/>
      <c r="E12" s="15"/>
      <c r="F12" s="15"/>
      <c r="G12" s="14"/>
      <c r="H12" s="14"/>
      <c r="I12" s="14"/>
    </row>
    <row r="13" spans="1:9">
      <c r="A13" s="13" t="s">
        <v>20</v>
      </c>
      <c r="B13" s="13"/>
      <c r="C13" s="14"/>
      <c r="D13" s="14"/>
      <c r="E13" s="15"/>
      <c r="F13" s="15"/>
      <c r="G13" s="14"/>
      <c r="H13" s="14"/>
      <c r="I13" s="14"/>
    </row>
    <row r="14" spans="1:9" ht="24">
      <c r="A14" s="18" t="s">
        <v>134</v>
      </c>
      <c r="B14" s="13"/>
      <c r="C14" s="14"/>
      <c r="D14" s="14"/>
      <c r="E14" s="15"/>
      <c r="F14" s="15"/>
      <c r="G14" s="14"/>
      <c r="H14" s="14"/>
      <c r="I14" s="14"/>
    </row>
    <row r="15" spans="1:9">
      <c r="A15" s="18"/>
      <c r="B15" s="13"/>
      <c r="C15" s="14"/>
      <c r="D15" s="14"/>
      <c r="E15" s="15"/>
      <c r="F15" s="15"/>
      <c r="G15" s="14"/>
      <c r="H15" s="14"/>
      <c r="I15" s="14"/>
    </row>
    <row r="16" spans="1:9">
      <c r="A16" s="18"/>
      <c r="B16" s="13"/>
      <c r="C16" s="14"/>
      <c r="D16" s="14"/>
      <c r="E16" s="15"/>
      <c r="F16" s="15"/>
      <c r="G16" s="14"/>
      <c r="H16" s="14"/>
      <c r="I16" s="14"/>
    </row>
    <row r="17" spans="1:9">
      <c r="A17" s="18" t="s">
        <v>21</v>
      </c>
      <c r="B17" s="13"/>
      <c r="C17" s="14"/>
      <c r="D17" s="14"/>
      <c r="E17" s="15"/>
      <c r="F17" s="15"/>
      <c r="G17" s="14"/>
      <c r="H17" s="14"/>
      <c r="I17" s="14"/>
    </row>
    <row r="18" spans="1:9">
      <c r="A18" s="13" t="s">
        <v>21</v>
      </c>
      <c r="B18" s="13"/>
      <c r="C18" s="14"/>
      <c r="D18" s="14"/>
      <c r="E18" s="15"/>
      <c r="F18" s="15"/>
      <c r="G18" s="14"/>
      <c r="H18" s="14"/>
      <c r="I18" s="14"/>
    </row>
    <row r="19" spans="1:9">
      <c r="A19" s="13" t="s">
        <v>22</v>
      </c>
      <c r="B19" s="13"/>
      <c r="C19" s="14"/>
      <c r="D19" s="14"/>
      <c r="E19" s="15"/>
      <c r="F19" s="15"/>
      <c r="G19" s="14"/>
      <c r="H19" s="14"/>
      <c r="I19" s="14"/>
    </row>
    <row r="20" spans="1:9">
      <c r="A20" s="12" t="s">
        <v>17</v>
      </c>
      <c r="B20" s="12"/>
      <c r="C20" s="12"/>
      <c r="D20" s="12"/>
      <c r="E20" s="12">
        <f>SUM(E11:E19)</f>
        <v>0</v>
      </c>
      <c r="F20" s="12">
        <f>SUM(F11:F19)</f>
        <v>0</v>
      </c>
      <c r="G20" s="12"/>
      <c r="H20" s="12"/>
      <c r="I20" s="12"/>
    </row>
    <row r="22" spans="1:9">
      <c r="A22" s="44" t="s">
        <v>276</v>
      </c>
    </row>
  </sheetData>
  <mergeCells count="2">
    <mergeCell ref="A4:E4"/>
    <mergeCell ref="E2:I2"/>
  </mergeCells>
  <pageMargins left="0.7" right="0.7" top="0.75" bottom="0.75" header="0.3" footer="0.3"/>
  <pageSetup paperSize="9" scale="68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C2:D17"/>
  <sheetViews>
    <sheetView workbookViewId="0">
      <selection activeCell="D14" sqref="D14"/>
    </sheetView>
  </sheetViews>
  <sheetFormatPr defaultRowHeight="15"/>
  <cols>
    <col min="3" max="3" width="34.7109375" customWidth="1"/>
    <col min="4" max="4" width="20" customWidth="1"/>
  </cols>
  <sheetData>
    <row r="2" spans="3:4">
      <c r="C2" s="40" t="e">
        <f>#REF!</f>
        <v>#REF!</v>
      </c>
      <c r="D2" s="40" t="e">
        <f>#REF!</f>
        <v>#REF!</v>
      </c>
    </row>
    <row r="3" spans="3:4">
      <c r="C3" t="s">
        <v>156</v>
      </c>
      <c r="D3" t="s">
        <v>161</v>
      </c>
    </row>
    <row r="4" spans="3:4">
      <c r="C4" t="s">
        <v>47</v>
      </c>
      <c r="D4" t="s">
        <v>162</v>
      </c>
    </row>
    <row r="5" spans="3:4">
      <c r="C5" t="s">
        <v>49</v>
      </c>
      <c r="D5" t="s">
        <v>163</v>
      </c>
    </row>
    <row r="6" spans="3:4">
      <c r="C6" t="s">
        <v>157</v>
      </c>
      <c r="D6" t="s">
        <v>164</v>
      </c>
    </row>
    <row r="7" spans="3:4">
      <c r="C7" t="s">
        <v>158</v>
      </c>
      <c r="D7" t="s">
        <v>165</v>
      </c>
    </row>
    <row r="8" spans="3:4">
      <c r="C8" t="s">
        <v>159</v>
      </c>
      <c r="D8" t="s">
        <v>166</v>
      </c>
    </row>
    <row r="9" spans="3:4">
      <c r="C9" t="s">
        <v>160</v>
      </c>
      <c r="D9" t="s">
        <v>167</v>
      </c>
    </row>
    <row r="10" spans="3:4">
      <c r="D10" t="s">
        <v>168</v>
      </c>
    </row>
    <row r="11" spans="3:4">
      <c r="D11" t="s">
        <v>169</v>
      </c>
    </row>
    <row r="12" spans="3:4">
      <c r="D12" t="s">
        <v>170</v>
      </c>
    </row>
    <row r="13" spans="3:4">
      <c r="D13" t="s">
        <v>171</v>
      </c>
    </row>
    <row r="14" spans="3:4">
      <c r="D14" t="s">
        <v>172</v>
      </c>
    </row>
    <row r="15" spans="3:4">
      <c r="D15" t="s">
        <v>173</v>
      </c>
    </row>
    <row r="16" spans="3:4">
      <c r="D16" t="s">
        <v>174</v>
      </c>
    </row>
    <row r="17" spans="4:4">
      <c r="D17" t="s">
        <v>95</v>
      </c>
    </row>
  </sheetData>
  <sheetProtection password="C71F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workbookViewId="0">
      <selection activeCell="C30" sqref="C30"/>
    </sheetView>
  </sheetViews>
  <sheetFormatPr defaultRowHeight="15"/>
  <cols>
    <col min="1" max="1" width="11.85546875" customWidth="1"/>
    <col min="2" max="2" width="30.42578125" customWidth="1"/>
    <col min="3" max="3" width="27.28515625" customWidth="1"/>
    <col min="4" max="4" width="19" customWidth="1"/>
    <col min="6" max="6" width="19.5703125" customWidth="1"/>
    <col min="7" max="7" width="13" customWidth="1"/>
    <col min="8" max="8" width="12" customWidth="1"/>
    <col min="9" max="9" width="14.5703125" customWidth="1"/>
    <col min="10" max="10" width="23.85546875" customWidth="1"/>
  </cols>
  <sheetData>
    <row r="1" spans="1:10">
      <c r="A1" s="231"/>
      <c r="B1" s="231"/>
      <c r="C1" s="231"/>
      <c r="D1" s="231"/>
      <c r="E1" s="231"/>
      <c r="F1" s="231"/>
      <c r="G1" s="231"/>
      <c r="H1" s="231"/>
      <c r="I1" s="238"/>
      <c r="J1" s="238" t="s">
        <v>298</v>
      </c>
    </row>
    <row r="2" spans="1:10">
      <c r="A2" s="231"/>
      <c r="B2" s="231"/>
      <c r="C2" s="231"/>
      <c r="D2" s="231"/>
      <c r="E2" s="231"/>
      <c r="F2" s="231"/>
      <c r="G2" s="231"/>
      <c r="H2" s="239"/>
      <c r="I2" s="238"/>
      <c r="J2" s="238" t="s">
        <v>277</v>
      </c>
    </row>
    <row r="3" spans="1:10">
      <c r="A3" s="231"/>
      <c r="B3" s="231"/>
      <c r="C3" s="231"/>
      <c r="D3" s="231"/>
      <c r="E3" s="231"/>
      <c r="F3" s="231"/>
      <c r="G3" s="231"/>
      <c r="H3" s="239"/>
      <c r="I3" s="231"/>
      <c r="J3" s="231"/>
    </row>
    <row r="4" spans="1:10">
      <c r="A4" s="231"/>
      <c r="B4" s="231"/>
      <c r="C4" s="240" t="s">
        <v>366</v>
      </c>
      <c r="D4" s="231"/>
      <c r="E4" s="231"/>
      <c r="F4" s="231"/>
      <c r="G4" s="231"/>
      <c r="H4" s="231"/>
      <c r="I4" s="231"/>
      <c r="J4" s="231"/>
    </row>
    <row r="5" spans="1:10">
      <c r="A5" s="231"/>
      <c r="B5" s="231"/>
      <c r="C5" s="231"/>
      <c r="D5" s="231"/>
      <c r="E5" s="231"/>
      <c r="F5" s="231"/>
      <c r="G5" s="231"/>
      <c r="H5" s="231"/>
      <c r="I5" s="231"/>
      <c r="J5" s="231"/>
    </row>
    <row r="6" spans="1:10">
      <c r="A6" s="297" t="s">
        <v>23</v>
      </c>
      <c r="B6" s="297" t="s">
        <v>286</v>
      </c>
      <c r="C6" s="297" t="s">
        <v>287</v>
      </c>
      <c r="D6" s="297" t="s">
        <v>288</v>
      </c>
      <c r="E6" s="297" t="s">
        <v>289</v>
      </c>
      <c r="F6" s="297" t="s">
        <v>290</v>
      </c>
      <c r="G6" s="290" t="s">
        <v>291</v>
      </c>
      <c r="H6" s="290"/>
      <c r="I6" s="290"/>
      <c r="J6" s="291" t="s">
        <v>292</v>
      </c>
    </row>
    <row r="7" spans="1:10">
      <c r="A7" s="294"/>
      <c r="B7" s="294"/>
      <c r="C7" s="294"/>
      <c r="D7" s="294"/>
      <c r="E7" s="294"/>
      <c r="F7" s="294"/>
      <c r="G7" s="294" t="s">
        <v>139</v>
      </c>
      <c r="H7" s="241" t="s">
        <v>293</v>
      </c>
      <c r="I7" s="241" t="s">
        <v>294</v>
      </c>
      <c r="J7" s="292"/>
    </row>
    <row r="8" spans="1:10">
      <c r="A8" s="294"/>
      <c r="B8" s="294"/>
      <c r="C8" s="294"/>
      <c r="D8" s="294"/>
      <c r="E8" s="294"/>
      <c r="F8" s="294"/>
      <c r="G8" s="294"/>
      <c r="H8" s="294" t="s">
        <v>295</v>
      </c>
      <c r="I8" s="296" t="s">
        <v>296</v>
      </c>
      <c r="J8" s="292"/>
    </row>
    <row r="9" spans="1:10">
      <c r="A9" s="295"/>
      <c r="B9" s="295"/>
      <c r="C9" s="295"/>
      <c r="D9" s="295"/>
      <c r="E9" s="295"/>
      <c r="F9" s="295"/>
      <c r="G9" s="295"/>
      <c r="H9" s="295"/>
      <c r="I9" s="296"/>
      <c r="J9" s="293"/>
    </row>
    <row r="10" spans="1:10">
      <c r="A10" s="234"/>
      <c r="B10" s="234"/>
      <c r="C10" s="234"/>
      <c r="D10" s="234"/>
      <c r="E10" s="234"/>
      <c r="F10" s="234"/>
      <c r="G10" s="234">
        <f>H10+I10</f>
        <v>0</v>
      </c>
      <c r="H10" s="234"/>
      <c r="I10" s="234"/>
      <c r="J10" s="234"/>
    </row>
    <row r="11" spans="1:10">
      <c r="A11" s="234"/>
      <c r="B11" s="234"/>
      <c r="C11" s="234"/>
      <c r="D11" s="234"/>
      <c r="E11" s="234"/>
      <c r="F11" s="234"/>
      <c r="G11" s="234">
        <f t="shared" ref="G11:G20" si="0">H11+I11</f>
        <v>0</v>
      </c>
      <c r="H11" s="234"/>
      <c r="I11" s="234"/>
      <c r="J11" s="234"/>
    </row>
    <row r="12" spans="1:10">
      <c r="A12" s="234"/>
      <c r="B12" s="234"/>
      <c r="C12" s="234"/>
      <c r="D12" s="234"/>
      <c r="E12" s="234"/>
      <c r="F12" s="234"/>
      <c r="G12" s="234">
        <f t="shared" si="0"/>
        <v>0</v>
      </c>
      <c r="H12" s="234"/>
      <c r="I12" s="234"/>
      <c r="J12" s="234"/>
    </row>
    <row r="13" spans="1:10">
      <c r="A13" s="234"/>
      <c r="B13" s="234"/>
      <c r="C13" s="234"/>
      <c r="D13" s="234"/>
      <c r="E13" s="234"/>
      <c r="F13" s="234"/>
      <c r="G13" s="234">
        <f t="shared" si="0"/>
        <v>0</v>
      </c>
      <c r="H13" s="234"/>
      <c r="I13" s="234"/>
      <c r="J13" s="234"/>
    </row>
    <row r="14" spans="1:10">
      <c r="A14" s="234"/>
      <c r="B14" s="234"/>
      <c r="C14" s="234"/>
      <c r="D14" s="234"/>
      <c r="E14" s="234"/>
      <c r="F14" s="234"/>
      <c r="G14" s="234">
        <f t="shared" si="0"/>
        <v>0</v>
      </c>
      <c r="H14" s="234"/>
      <c r="I14" s="234"/>
      <c r="J14" s="234"/>
    </row>
    <row r="15" spans="1:10">
      <c r="A15" s="234"/>
      <c r="B15" s="234"/>
      <c r="C15" s="234"/>
      <c r="D15" s="234"/>
      <c r="E15" s="234"/>
      <c r="F15" s="234"/>
      <c r="G15" s="234">
        <f t="shared" si="0"/>
        <v>0</v>
      </c>
      <c r="H15" s="234"/>
      <c r="I15" s="234"/>
      <c r="J15" s="234"/>
    </row>
    <row r="16" spans="1:10">
      <c r="A16" s="234"/>
      <c r="B16" s="234"/>
      <c r="C16" s="234"/>
      <c r="D16" s="234"/>
      <c r="E16" s="234"/>
      <c r="F16" s="234"/>
      <c r="G16" s="234">
        <f t="shared" si="0"/>
        <v>0</v>
      </c>
      <c r="H16" s="234"/>
      <c r="I16" s="234"/>
      <c r="J16" s="234"/>
    </row>
    <row r="17" spans="1:10">
      <c r="A17" s="234"/>
      <c r="B17" s="234"/>
      <c r="C17" s="234"/>
      <c r="D17" s="234"/>
      <c r="E17" s="234"/>
      <c r="F17" s="234"/>
      <c r="G17" s="234">
        <f t="shared" si="0"/>
        <v>0</v>
      </c>
      <c r="H17" s="234"/>
      <c r="I17" s="234"/>
      <c r="J17" s="234"/>
    </row>
    <row r="18" spans="1:10">
      <c r="A18" s="234"/>
      <c r="B18" s="234"/>
      <c r="C18" s="234"/>
      <c r="D18" s="234"/>
      <c r="E18" s="234"/>
      <c r="F18" s="234"/>
      <c r="G18" s="234">
        <f t="shared" si="0"/>
        <v>0</v>
      </c>
      <c r="H18" s="234"/>
      <c r="I18" s="234"/>
      <c r="J18" s="234"/>
    </row>
    <row r="19" spans="1:10">
      <c r="A19" s="234"/>
      <c r="B19" s="234"/>
      <c r="C19" s="234"/>
      <c r="D19" s="234"/>
      <c r="E19" s="234"/>
      <c r="F19" s="234"/>
      <c r="G19" s="234">
        <f t="shared" si="0"/>
        <v>0</v>
      </c>
      <c r="H19" s="234"/>
      <c r="I19" s="234"/>
      <c r="J19" s="234"/>
    </row>
    <row r="20" spans="1:10">
      <c r="A20" s="234"/>
      <c r="B20" s="234"/>
      <c r="C20" s="234"/>
      <c r="D20" s="234"/>
      <c r="E20" s="234"/>
      <c r="F20" s="234"/>
      <c r="G20" s="234">
        <f t="shared" si="0"/>
        <v>0</v>
      </c>
      <c r="H20" s="234"/>
      <c r="I20" s="234"/>
      <c r="J20" s="234"/>
    </row>
    <row r="21" spans="1:10">
      <c r="A21" s="234"/>
      <c r="B21" s="234"/>
      <c r="C21" s="236" t="s">
        <v>297</v>
      </c>
      <c r="D21" s="234"/>
      <c r="E21" s="234"/>
      <c r="F21" s="234"/>
      <c r="G21" s="237">
        <f>SUM(G10:G20)</f>
        <v>0</v>
      </c>
      <c r="H21" s="237">
        <f>SUM(H10:H20)</f>
        <v>0</v>
      </c>
      <c r="I21" s="237">
        <f>SUM(I10:I20)</f>
        <v>0</v>
      </c>
      <c r="J21" s="234"/>
    </row>
    <row r="22" spans="1:10">
      <c r="A22" s="231"/>
      <c r="B22" s="231"/>
      <c r="C22" s="231"/>
      <c r="D22" s="231"/>
      <c r="E22" s="231"/>
      <c r="F22" s="231"/>
      <c r="G22" s="231"/>
      <c r="H22" s="231"/>
      <c r="I22" s="231"/>
      <c r="J22" s="231"/>
    </row>
    <row r="23" spans="1:10">
      <c r="A23" s="202"/>
      <c r="B23" s="202"/>
      <c r="C23" s="202"/>
      <c r="D23" s="202"/>
      <c r="E23" s="202"/>
      <c r="F23" s="202"/>
      <c r="G23" s="202"/>
      <c r="H23" s="202"/>
      <c r="I23" s="202"/>
      <c r="J23" s="202"/>
    </row>
  </sheetData>
  <mergeCells count="11">
    <mergeCell ref="F6:F9"/>
    <mergeCell ref="A6:A9"/>
    <mergeCell ref="B6:B9"/>
    <mergeCell ref="C6:C9"/>
    <mergeCell ref="D6:D9"/>
    <mergeCell ref="E6:E9"/>
    <mergeCell ref="G6:I6"/>
    <mergeCell ref="J6:J9"/>
    <mergeCell ref="G7:G9"/>
    <mergeCell ref="H8:H9"/>
    <mergeCell ref="I8:I9"/>
  </mergeCells>
  <pageMargins left="0.7" right="0.7" top="0.75" bottom="0.75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workbookViewId="0">
      <selection activeCell="H25" sqref="H25:H26"/>
    </sheetView>
  </sheetViews>
  <sheetFormatPr defaultRowHeight="15"/>
  <cols>
    <col min="1" max="1" width="7.42578125" customWidth="1"/>
    <col min="2" max="2" width="16.42578125" customWidth="1"/>
    <col min="3" max="3" width="16.5703125" customWidth="1"/>
    <col min="4" max="4" width="11.7109375" customWidth="1"/>
    <col min="6" max="6" width="12.28515625" customWidth="1"/>
    <col min="7" max="7" width="13" customWidth="1"/>
    <col min="9" max="9" width="13.140625" customWidth="1"/>
    <col min="10" max="10" width="15.5703125" customWidth="1"/>
    <col min="11" max="11" width="17.7109375" customWidth="1"/>
  </cols>
  <sheetData>
    <row r="1" spans="1:11">
      <c r="A1" s="231"/>
      <c r="B1" s="231"/>
      <c r="C1" s="231"/>
      <c r="D1" s="231"/>
      <c r="E1" s="231"/>
      <c r="F1" s="231"/>
      <c r="G1" s="231"/>
      <c r="H1" s="231"/>
      <c r="I1" s="231"/>
      <c r="J1" s="231"/>
      <c r="K1" s="238" t="s">
        <v>306</v>
      </c>
    </row>
    <row r="2" spans="1:11">
      <c r="A2" s="231"/>
      <c r="B2" s="231"/>
      <c r="C2" s="231"/>
      <c r="D2" s="231"/>
      <c r="E2" s="239"/>
      <c r="F2" s="239"/>
      <c r="G2" s="239"/>
      <c r="H2" s="231"/>
      <c r="I2" s="231"/>
      <c r="J2" s="231"/>
      <c r="K2" s="238" t="s">
        <v>277</v>
      </c>
    </row>
    <row r="3" spans="1:11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11">
      <c r="A4" s="299" t="s">
        <v>365</v>
      </c>
      <c r="B4" s="299"/>
      <c r="C4" s="299"/>
      <c r="D4" s="299"/>
      <c r="E4" s="299"/>
      <c r="F4" s="299"/>
      <c r="G4" s="299"/>
      <c r="H4" s="299"/>
      <c r="I4" s="299"/>
      <c r="J4" s="299"/>
      <c r="K4" s="231"/>
    </row>
    <row r="5" spans="1:11">
      <c r="A5" s="231"/>
      <c r="B5" s="231"/>
      <c r="C5" s="231"/>
      <c r="D5" s="231"/>
      <c r="E5" s="231"/>
      <c r="F5" s="231"/>
      <c r="G5" s="231"/>
      <c r="H5" s="231"/>
      <c r="I5" s="231"/>
      <c r="J5" s="231"/>
      <c r="K5" s="231"/>
    </row>
    <row r="6" spans="1:11">
      <c r="A6" s="297" t="s">
        <v>23</v>
      </c>
      <c r="B6" s="297" t="s">
        <v>299</v>
      </c>
      <c r="C6" s="297" t="s">
        <v>300</v>
      </c>
      <c r="D6" s="297" t="s">
        <v>301</v>
      </c>
      <c r="E6" s="290" t="s">
        <v>302</v>
      </c>
      <c r="F6" s="290"/>
      <c r="G6" s="290"/>
      <c r="H6" s="290" t="s">
        <v>303</v>
      </c>
      <c r="I6" s="290"/>
      <c r="J6" s="290"/>
      <c r="K6" s="291" t="s">
        <v>292</v>
      </c>
    </row>
    <row r="7" spans="1:11">
      <c r="A7" s="294"/>
      <c r="B7" s="294"/>
      <c r="C7" s="294"/>
      <c r="D7" s="294"/>
      <c r="E7" s="290" t="s">
        <v>304</v>
      </c>
      <c r="F7" s="233" t="s">
        <v>293</v>
      </c>
      <c r="G7" s="233" t="s">
        <v>294</v>
      </c>
      <c r="H7" s="290" t="s">
        <v>304</v>
      </c>
      <c r="I7" s="233" t="s">
        <v>293</v>
      </c>
      <c r="J7" s="233" t="s">
        <v>294</v>
      </c>
      <c r="K7" s="292"/>
    </row>
    <row r="8" spans="1:11">
      <c r="A8" s="294"/>
      <c r="B8" s="294"/>
      <c r="C8" s="294"/>
      <c r="D8" s="294"/>
      <c r="E8" s="290"/>
      <c r="F8" s="298" t="s">
        <v>305</v>
      </c>
      <c r="G8" s="296" t="s">
        <v>296</v>
      </c>
      <c r="H8" s="290"/>
      <c r="I8" s="298" t="s">
        <v>305</v>
      </c>
      <c r="J8" s="296" t="s">
        <v>296</v>
      </c>
      <c r="K8" s="292"/>
    </row>
    <row r="9" spans="1:11" ht="51" customHeight="1">
      <c r="A9" s="295"/>
      <c r="B9" s="295"/>
      <c r="C9" s="295"/>
      <c r="D9" s="295"/>
      <c r="E9" s="290"/>
      <c r="F9" s="298"/>
      <c r="G9" s="296"/>
      <c r="H9" s="290"/>
      <c r="I9" s="298"/>
      <c r="J9" s="296"/>
      <c r="K9" s="293"/>
    </row>
    <row r="10" spans="1:11">
      <c r="A10" s="234"/>
      <c r="B10" s="234"/>
      <c r="C10" s="234"/>
      <c r="D10" s="234"/>
      <c r="E10" s="234"/>
      <c r="F10" s="234"/>
      <c r="G10" s="234"/>
      <c r="H10" s="234"/>
      <c r="I10" s="234"/>
      <c r="J10" s="234"/>
      <c r="K10" s="234"/>
    </row>
    <row r="11" spans="1:11">
      <c r="A11" s="234"/>
      <c r="B11" s="234"/>
      <c r="C11" s="234"/>
      <c r="D11" s="234"/>
      <c r="E11" s="234"/>
      <c r="F11" s="234"/>
      <c r="G11" s="234"/>
      <c r="H11" s="234"/>
      <c r="I11" s="234"/>
      <c r="J11" s="234"/>
      <c r="K11" s="234"/>
    </row>
    <row r="12" spans="1:11">
      <c r="A12" s="234"/>
      <c r="B12" s="234"/>
      <c r="C12" s="234"/>
      <c r="D12" s="234"/>
      <c r="E12" s="234"/>
      <c r="F12" s="234"/>
      <c r="G12" s="234"/>
      <c r="H12" s="234"/>
      <c r="I12" s="234"/>
      <c r="J12" s="234"/>
      <c r="K12" s="234"/>
    </row>
    <row r="13" spans="1:11">
      <c r="A13" s="234"/>
      <c r="B13" s="234"/>
      <c r="C13" s="234"/>
      <c r="D13" s="234"/>
      <c r="E13" s="234"/>
      <c r="F13" s="234"/>
      <c r="G13" s="234"/>
      <c r="H13" s="234"/>
      <c r="I13" s="234"/>
      <c r="J13" s="234"/>
      <c r="K13" s="234"/>
    </row>
    <row r="14" spans="1:11">
      <c r="A14" s="234"/>
      <c r="B14" s="234"/>
      <c r="C14" s="234"/>
      <c r="D14" s="234"/>
      <c r="E14" s="234"/>
      <c r="F14" s="234"/>
      <c r="G14" s="234"/>
      <c r="H14" s="234"/>
      <c r="I14" s="234"/>
      <c r="J14" s="234"/>
      <c r="K14" s="234"/>
    </row>
    <row r="15" spans="1:11">
      <c r="A15" s="234"/>
      <c r="B15" s="234"/>
      <c r="C15" s="234"/>
      <c r="D15" s="234"/>
      <c r="E15" s="234"/>
      <c r="F15" s="234"/>
      <c r="G15" s="234"/>
      <c r="H15" s="234"/>
      <c r="I15" s="234"/>
      <c r="J15" s="234"/>
      <c r="K15" s="234"/>
    </row>
    <row r="16" spans="1:11">
      <c r="A16" s="234"/>
      <c r="B16" s="236" t="s">
        <v>297</v>
      </c>
      <c r="C16" s="234"/>
      <c r="D16" s="234"/>
      <c r="E16" s="237">
        <f>SUM(E10:E15)</f>
        <v>0</v>
      </c>
      <c r="F16" s="237">
        <f t="shared" ref="F16:J16" si="0">SUM(F10:F15)</f>
        <v>0</v>
      </c>
      <c r="G16" s="237">
        <f t="shared" si="0"/>
        <v>0</v>
      </c>
      <c r="H16" s="237">
        <f t="shared" si="0"/>
        <v>0</v>
      </c>
      <c r="I16" s="237">
        <f t="shared" si="0"/>
        <v>0</v>
      </c>
      <c r="J16" s="237">
        <f t="shared" si="0"/>
        <v>0</v>
      </c>
      <c r="K16" s="234"/>
    </row>
    <row r="17" spans="1:11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</row>
    <row r="18" spans="1:11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</row>
  </sheetData>
  <mergeCells count="14">
    <mergeCell ref="A4:J4"/>
    <mergeCell ref="A6:A9"/>
    <mergeCell ref="B6:B9"/>
    <mergeCell ref="C6:C9"/>
    <mergeCell ref="D6:D9"/>
    <mergeCell ref="E6:G6"/>
    <mergeCell ref="H6:J6"/>
    <mergeCell ref="K6:K9"/>
    <mergeCell ref="E7:E9"/>
    <mergeCell ref="H7:H9"/>
    <mergeCell ref="F8:F9"/>
    <mergeCell ref="G8:G9"/>
    <mergeCell ref="I8:I9"/>
    <mergeCell ref="J8:J9"/>
  </mergeCells>
  <pageMargins left="0.7" right="0.7" top="0.75" bottom="0.75" header="0.3" footer="0.3"/>
  <pageSetup paperSize="9"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selection activeCell="G37" sqref="G37"/>
    </sheetView>
  </sheetViews>
  <sheetFormatPr defaultRowHeight="15"/>
  <cols>
    <col min="2" max="2" width="21.42578125" customWidth="1"/>
    <col min="3" max="3" width="14.7109375" customWidth="1"/>
    <col min="4" max="5" width="15.140625" customWidth="1"/>
    <col min="6" max="6" width="13.140625" customWidth="1"/>
    <col min="7" max="7" width="13.28515625" customWidth="1"/>
    <col min="9" max="9" width="15" customWidth="1"/>
    <col min="10" max="10" width="11.85546875" customWidth="1"/>
    <col min="11" max="11" width="19.140625" customWidth="1"/>
  </cols>
  <sheetData>
    <row r="1" spans="1:11">
      <c r="A1" s="231"/>
      <c r="B1" s="231"/>
      <c r="C1" s="231"/>
      <c r="D1" s="231"/>
      <c r="E1" s="231"/>
      <c r="F1" s="231"/>
      <c r="G1" s="231"/>
      <c r="H1" s="231"/>
      <c r="I1" s="300" t="s">
        <v>314</v>
      </c>
      <c r="J1" s="300"/>
      <c r="K1" s="300"/>
    </row>
    <row r="2" spans="1:11">
      <c r="A2" s="231"/>
      <c r="B2" s="231"/>
      <c r="C2" s="231"/>
      <c r="D2" s="231"/>
      <c r="E2" s="300" t="s">
        <v>277</v>
      </c>
      <c r="F2" s="300"/>
      <c r="G2" s="300"/>
      <c r="H2" s="300"/>
      <c r="I2" s="300"/>
      <c r="J2" s="300"/>
      <c r="K2" s="300"/>
    </row>
    <row r="3" spans="1:11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11">
      <c r="A4" s="231"/>
      <c r="B4" s="231"/>
      <c r="C4" s="232" t="s">
        <v>364</v>
      </c>
      <c r="D4" s="231"/>
      <c r="E4" s="231"/>
      <c r="F4" s="231"/>
      <c r="G4" s="231"/>
      <c r="H4" s="231"/>
      <c r="I4" s="231"/>
      <c r="J4" s="231"/>
      <c r="K4" s="231"/>
    </row>
    <row r="5" spans="1:11">
      <c r="A5" s="231"/>
      <c r="B5" s="231"/>
      <c r="C5" s="231"/>
      <c r="D5" s="231"/>
      <c r="E5" s="231"/>
      <c r="F5" s="231"/>
      <c r="G5" s="231"/>
      <c r="H5" s="231"/>
      <c r="I5" s="231"/>
      <c r="J5" s="231"/>
      <c r="K5" s="231"/>
    </row>
    <row r="6" spans="1:11">
      <c r="A6" s="297" t="s">
        <v>23</v>
      </c>
      <c r="B6" s="297" t="s">
        <v>307</v>
      </c>
      <c r="C6" s="297" t="s">
        <v>308</v>
      </c>
      <c r="D6" s="297" t="s">
        <v>309</v>
      </c>
      <c r="E6" s="297" t="s">
        <v>310</v>
      </c>
      <c r="F6" s="297" t="s">
        <v>311</v>
      </c>
      <c r="G6" s="297" t="s">
        <v>312</v>
      </c>
      <c r="H6" s="290" t="s">
        <v>313</v>
      </c>
      <c r="I6" s="290"/>
      <c r="J6" s="290"/>
      <c r="K6" s="291" t="s">
        <v>292</v>
      </c>
    </row>
    <row r="7" spans="1:11">
      <c r="A7" s="294"/>
      <c r="B7" s="294"/>
      <c r="C7" s="294"/>
      <c r="D7" s="294"/>
      <c r="E7" s="294"/>
      <c r="F7" s="294"/>
      <c r="G7" s="294"/>
      <c r="H7" s="290" t="s">
        <v>304</v>
      </c>
      <c r="I7" s="233" t="s">
        <v>293</v>
      </c>
      <c r="J7" s="233" t="s">
        <v>294</v>
      </c>
      <c r="K7" s="292"/>
    </row>
    <row r="8" spans="1:11" ht="30.75" customHeight="1">
      <c r="A8" s="294"/>
      <c r="B8" s="294"/>
      <c r="C8" s="294"/>
      <c r="D8" s="294"/>
      <c r="E8" s="294"/>
      <c r="F8" s="294"/>
      <c r="G8" s="294"/>
      <c r="H8" s="290"/>
      <c r="I8" s="298" t="s">
        <v>305</v>
      </c>
      <c r="J8" s="296" t="s">
        <v>296</v>
      </c>
      <c r="K8" s="292"/>
    </row>
    <row r="9" spans="1:11" ht="40.5" customHeight="1">
      <c r="A9" s="295"/>
      <c r="B9" s="295"/>
      <c r="C9" s="295"/>
      <c r="D9" s="295"/>
      <c r="E9" s="295"/>
      <c r="F9" s="295"/>
      <c r="G9" s="295"/>
      <c r="H9" s="290"/>
      <c r="I9" s="298"/>
      <c r="J9" s="296"/>
      <c r="K9" s="293"/>
    </row>
    <row r="10" spans="1:11">
      <c r="A10" s="234"/>
      <c r="B10" s="234"/>
      <c r="C10" s="234"/>
      <c r="D10" s="234"/>
      <c r="E10" s="234"/>
      <c r="F10" s="234"/>
      <c r="G10" s="234"/>
      <c r="H10" s="235">
        <f>I10+J10</f>
        <v>0</v>
      </c>
      <c r="I10" s="234"/>
      <c r="J10" s="234"/>
      <c r="K10" s="234"/>
    </row>
    <row r="11" spans="1:11">
      <c r="A11" s="234"/>
      <c r="B11" s="234"/>
      <c r="C11" s="234"/>
      <c r="D11" s="234"/>
      <c r="E11" s="234"/>
      <c r="F11" s="234"/>
      <c r="G11" s="234"/>
      <c r="H11" s="235">
        <f t="shared" ref="H11:H16" si="0">I11+J11</f>
        <v>0</v>
      </c>
      <c r="I11" s="234"/>
      <c r="J11" s="234"/>
      <c r="K11" s="234"/>
    </row>
    <row r="12" spans="1:11">
      <c r="A12" s="234"/>
      <c r="B12" s="234"/>
      <c r="C12" s="234"/>
      <c r="D12" s="234"/>
      <c r="E12" s="234"/>
      <c r="F12" s="234"/>
      <c r="G12" s="234"/>
      <c r="H12" s="235">
        <f t="shared" si="0"/>
        <v>0</v>
      </c>
      <c r="I12" s="234"/>
      <c r="J12" s="234"/>
      <c r="K12" s="234"/>
    </row>
    <row r="13" spans="1:11">
      <c r="A13" s="234"/>
      <c r="B13" s="234"/>
      <c r="C13" s="234"/>
      <c r="D13" s="234"/>
      <c r="E13" s="234"/>
      <c r="F13" s="234"/>
      <c r="G13" s="234"/>
      <c r="H13" s="235">
        <f t="shared" si="0"/>
        <v>0</v>
      </c>
      <c r="I13" s="234"/>
      <c r="J13" s="234"/>
      <c r="K13" s="234"/>
    </row>
    <row r="14" spans="1:11">
      <c r="A14" s="234"/>
      <c r="B14" s="234"/>
      <c r="C14" s="234"/>
      <c r="D14" s="234"/>
      <c r="E14" s="234"/>
      <c r="F14" s="234"/>
      <c r="G14" s="234"/>
      <c r="H14" s="235">
        <f t="shared" si="0"/>
        <v>0</v>
      </c>
      <c r="I14" s="234"/>
      <c r="J14" s="234"/>
      <c r="K14" s="234"/>
    </row>
    <row r="15" spans="1:11">
      <c r="A15" s="234"/>
      <c r="B15" s="234"/>
      <c r="C15" s="234"/>
      <c r="D15" s="234"/>
      <c r="E15" s="234"/>
      <c r="F15" s="234"/>
      <c r="G15" s="234"/>
      <c r="H15" s="235">
        <f t="shared" si="0"/>
        <v>0</v>
      </c>
      <c r="I15" s="234"/>
      <c r="J15" s="234"/>
      <c r="K15" s="234"/>
    </row>
    <row r="16" spans="1:11">
      <c r="A16" s="234"/>
      <c r="B16" s="234"/>
      <c r="C16" s="234"/>
      <c r="D16" s="234"/>
      <c r="E16" s="234"/>
      <c r="F16" s="234"/>
      <c r="G16" s="234"/>
      <c r="H16" s="235">
        <f t="shared" si="0"/>
        <v>0</v>
      </c>
      <c r="I16" s="234"/>
      <c r="J16" s="234"/>
      <c r="K16" s="234"/>
    </row>
    <row r="17" spans="1:11">
      <c r="A17" s="234"/>
      <c r="B17" s="236" t="s">
        <v>297</v>
      </c>
      <c r="C17" s="234"/>
      <c r="D17" s="234"/>
      <c r="E17" s="234"/>
      <c r="F17" s="234"/>
      <c r="G17" s="234"/>
      <c r="H17" s="237">
        <f>SUM(H7:H16)</f>
        <v>0</v>
      </c>
      <c r="I17" s="237">
        <f>SUM(I7:I16)</f>
        <v>0</v>
      </c>
      <c r="J17" s="237">
        <f>SUM(J7:J16)</f>
        <v>0</v>
      </c>
      <c r="K17" s="234"/>
    </row>
  </sheetData>
  <mergeCells count="14">
    <mergeCell ref="A6:A9"/>
    <mergeCell ref="B6:B9"/>
    <mergeCell ref="C6:C9"/>
    <mergeCell ref="D6:D9"/>
    <mergeCell ref="E6:E9"/>
    <mergeCell ref="I1:K1"/>
    <mergeCell ref="E2:K2"/>
    <mergeCell ref="G6:G9"/>
    <mergeCell ref="H6:J6"/>
    <mergeCell ref="K6:K9"/>
    <mergeCell ref="H7:H9"/>
    <mergeCell ref="I8:I9"/>
    <mergeCell ref="J8:J9"/>
    <mergeCell ref="F6:F9"/>
  </mergeCells>
  <pageMargins left="0.7" right="0.7" top="0.75" bottom="0.75" header="0.3" footer="0.3"/>
  <pageSetup paperSize="9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workbookViewId="0">
      <selection activeCell="L10" sqref="L10"/>
    </sheetView>
  </sheetViews>
  <sheetFormatPr defaultRowHeight="15"/>
  <cols>
    <col min="1" max="1" width="6.28515625" customWidth="1"/>
    <col min="2" max="2" width="38.42578125" customWidth="1"/>
    <col min="3" max="3" width="19.7109375" customWidth="1"/>
    <col min="4" max="4" width="15.7109375" customWidth="1"/>
    <col min="5" max="5" width="16.140625" customWidth="1"/>
  </cols>
  <sheetData>
    <row r="1" spans="1:5" ht="15.75">
      <c r="A1" s="203"/>
      <c r="B1" s="204"/>
      <c r="C1" s="204"/>
      <c r="D1" s="204"/>
      <c r="E1" s="205" t="s">
        <v>362</v>
      </c>
    </row>
    <row r="2" spans="1:5" ht="15.75">
      <c r="A2" s="203"/>
      <c r="B2" s="204"/>
      <c r="C2" s="204"/>
      <c r="D2" s="204"/>
      <c r="E2" s="205" t="s">
        <v>277</v>
      </c>
    </row>
    <row r="3" spans="1:5" ht="15.75">
      <c r="A3" s="203"/>
      <c r="B3" s="204"/>
      <c r="C3" s="204"/>
      <c r="D3" s="204"/>
      <c r="E3" s="204"/>
    </row>
    <row r="4" spans="1:5" ht="15.75">
      <c r="A4" s="303" t="s">
        <v>363</v>
      </c>
      <c r="B4" s="303"/>
      <c r="C4" s="303"/>
      <c r="D4" s="303"/>
      <c r="E4" s="303"/>
    </row>
    <row r="5" spans="1:5" ht="15.75">
      <c r="A5" s="206"/>
      <c r="B5" s="206"/>
      <c r="C5" s="206"/>
      <c r="D5" s="206"/>
      <c r="E5" s="206"/>
    </row>
    <row r="6" spans="1:5" ht="15.75">
      <c r="A6" s="206"/>
      <c r="B6" s="206"/>
      <c r="C6" s="206"/>
      <c r="D6" s="206"/>
      <c r="E6" s="206"/>
    </row>
    <row r="7" spans="1:5">
      <c r="A7" s="304" t="s">
        <v>23</v>
      </c>
      <c r="B7" s="304" t="s">
        <v>315</v>
      </c>
      <c r="C7" s="304" t="s">
        <v>316</v>
      </c>
      <c r="D7" s="304" t="s">
        <v>317</v>
      </c>
      <c r="E7" s="304"/>
    </row>
    <row r="8" spans="1:5" ht="28.5" customHeight="1">
      <c r="A8" s="304"/>
      <c r="B8" s="304"/>
      <c r="C8" s="304"/>
      <c r="D8" s="207" t="s">
        <v>318</v>
      </c>
      <c r="E8" s="208" t="s">
        <v>319</v>
      </c>
    </row>
    <row r="9" spans="1:5">
      <c r="A9" s="209">
        <v>1</v>
      </c>
      <c r="B9" s="305" t="s">
        <v>320</v>
      </c>
      <c r="C9" s="306"/>
      <c r="D9" s="209"/>
      <c r="E9" s="210">
        <f>E10+E13+E22+E26+E29</f>
        <v>0</v>
      </c>
    </row>
    <row r="10" spans="1:5">
      <c r="A10" s="211" t="s">
        <v>30</v>
      </c>
      <c r="B10" s="212" t="s">
        <v>321</v>
      </c>
      <c r="C10" s="212"/>
      <c r="D10" s="213"/>
      <c r="E10" s="210">
        <f>E11+E12</f>
        <v>0</v>
      </c>
    </row>
    <row r="11" spans="1:5">
      <c r="A11" s="214"/>
      <c r="B11" s="214" t="s">
        <v>322</v>
      </c>
      <c r="C11" s="215"/>
      <c r="D11" s="216"/>
      <c r="E11" s="217"/>
    </row>
    <row r="12" spans="1:5">
      <c r="A12" s="214"/>
      <c r="B12" s="214" t="s">
        <v>323</v>
      </c>
      <c r="C12" s="215"/>
      <c r="D12" s="216"/>
      <c r="E12" s="217"/>
    </row>
    <row r="13" spans="1:5">
      <c r="A13" s="211" t="s">
        <v>32</v>
      </c>
      <c r="B13" s="212" t="s">
        <v>324</v>
      </c>
      <c r="C13" s="218"/>
      <c r="D13" s="216"/>
      <c r="E13" s="219">
        <f>E14+E15+E16+E18+E19+E20+E21</f>
        <v>0</v>
      </c>
    </row>
    <row r="14" spans="1:5">
      <c r="A14" s="214"/>
      <c r="B14" s="214" t="s">
        <v>325</v>
      </c>
      <c r="C14" s="220"/>
      <c r="D14" s="216"/>
      <c r="E14" s="221"/>
    </row>
    <row r="15" spans="1:5">
      <c r="A15" s="214"/>
      <c r="B15" s="214" t="s">
        <v>326</v>
      </c>
      <c r="C15" s="215"/>
      <c r="D15" s="216"/>
      <c r="E15" s="221"/>
    </row>
    <row r="16" spans="1:5">
      <c r="A16" s="214"/>
      <c r="B16" s="214" t="s">
        <v>327</v>
      </c>
      <c r="C16" s="215"/>
      <c r="D16" s="216"/>
      <c r="E16" s="221"/>
    </row>
    <row r="17" spans="1:5">
      <c r="A17" s="214"/>
      <c r="B17" s="222"/>
      <c r="C17" s="215"/>
      <c r="D17" s="222"/>
      <c r="E17" s="221"/>
    </row>
    <row r="18" spans="1:5">
      <c r="A18" s="214"/>
      <c r="B18" s="214" t="s">
        <v>328</v>
      </c>
      <c r="C18" s="215"/>
      <c r="D18" s="216"/>
      <c r="E18" s="221"/>
    </row>
    <row r="19" spans="1:5">
      <c r="A19" s="214"/>
      <c r="B19" s="214" t="s">
        <v>329</v>
      </c>
      <c r="C19" s="215"/>
      <c r="D19" s="216"/>
      <c r="E19" s="221"/>
    </row>
    <row r="20" spans="1:5">
      <c r="A20" s="214"/>
      <c r="B20" s="214" t="s">
        <v>330</v>
      </c>
      <c r="C20" s="215"/>
      <c r="D20" s="216"/>
      <c r="E20" s="221"/>
    </row>
    <row r="21" spans="1:5">
      <c r="A21" s="214"/>
      <c r="B21" s="214" t="s">
        <v>331</v>
      </c>
      <c r="C21" s="215"/>
      <c r="D21" s="216"/>
      <c r="E21" s="221"/>
    </row>
    <row r="22" spans="1:5">
      <c r="A22" s="211" t="s">
        <v>192</v>
      </c>
      <c r="B22" s="212" t="s">
        <v>332</v>
      </c>
      <c r="C22" s="218"/>
      <c r="D22" s="216"/>
      <c r="E22" s="219">
        <f>E23+E24+E25</f>
        <v>0</v>
      </c>
    </row>
    <row r="23" spans="1:5">
      <c r="A23" s="214"/>
      <c r="B23" s="214" t="s">
        <v>333</v>
      </c>
      <c r="C23" s="215"/>
      <c r="D23" s="216"/>
      <c r="E23" s="223"/>
    </row>
    <row r="24" spans="1:5">
      <c r="A24" s="214"/>
      <c r="B24" s="214" t="s">
        <v>334</v>
      </c>
      <c r="C24" s="215"/>
      <c r="D24" s="216"/>
      <c r="E24" s="223"/>
    </row>
    <row r="25" spans="1:5">
      <c r="A25" s="214"/>
      <c r="B25" s="214" t="s">
        <v>335</v>
      </c>
      <c r="C25" s="220"/>
      <c r="D25" s="216"/>
      <c r="E25" s="223"/>
    </row>
    <row r="26" spans="1:5">
      <c r="A26" s="211" t="s">
        <v>203</v>
      </c>
      <c r="B26" s="212" t="s">
        <v>336</v>
      </c>
      <c r="C26" s="215"/>
      <c r="D26" s="216"/>
      <c r="E26" s="219">
        <f>E27+E28</f>
        <v>0</v>
      </c>
    </row>
    <row r="27" spans="1:5">
      <c r="A27" s="214"/>
      <c r="B27" s="214" t="s">
        <v>337</v>
      </c>
      <c r="C27" s="215"/>
      <c r="D27" s="216"/>
      <c r="E27" s="223"/>
    </row>
    <row r="28" spans="1:5">
      <c r="A28" s="214"/>
      <c r="B28" s="214" t="s">
        <v>338</v>
      </c>
      <c r="C28" s="215"/>
      <c r="D28" s="216"/>
      <c r="E28" s="223"/>
    </row>
    <row r="29" spans="1:5">
      <c r="A29" s="211" t="s">
        <v>205</v>
      </c>
      <c r="B29" s="212" t="s">
        <v>339</v>
      </c>
      <c r="C29" s="215"/>
      <c r="D29" s="216"/>
      <c r="E29" s="219"/>
    </row>
    <row r="30" spans="1:5">
      <c r="A30" s="209">
        <v>2</v>
      </c>
      <c r="B30" s="301" t="s">
        <v>340</v>
      </c>
      <c r="C30" s="302"/>
      <c r="D30" s="224"/>
      <c r="E30" s="225">
        <f>E31+E34+E38</f>
        <v>0</v>
      </c>
    </row>
    <row r="31" spans="1:5">
      <c r="A31" s="226" t="s">
        <v>35</v>
      </c>
      <c r="B31" s="212" t="s">
        <v>341</v>
      </c>
      <c r="C31" s="215"/>
      <c r="D31" s="227"/>
      <c r="E31" s="219">
        <f>E32+E33</f>
        <v>0</v>
      </c>
    </row>
    <row r="32" spans="1:5">
      <c r="A32" s="214"/>
      <c r="B32" s="214" t="s">
        <v>337</v>
      </c>
      <c r="C32" s="215"/>
      <c r="D32" s="227"/>
      <c r="E32" s="221"/>
    </row>
    <row r="33" spans="1:5">
      <c r="A33" s="214"/>
      <c r="B33" s="214" t="s">
        <v>338</v>
      </c>
      <c r="C33" s="215"/>
      <c r="D33" s="227"/>
      <c r="E33" s="221"/>
    </row>
    <row r="34" spans="1:5">
      <c r="A34" s="226" t="s">
        <v>219</v>
      </c>
      <c r="B34" s="212" t="s">
        <v>324</v>
      </c>
      <c r="C34" s="222"/>
      <c r="D34" s="227"/>
      <c r="E34" s="219">
        <f>E35+E36+E37</f>
        <v>0</v>
      </c>
    </row>
    <row r="35" spans="1:5">
      <c r="A35" s="214"/>
      <c r="B35" s="214" t="s">
        <v>325</v>
      </c>
      <c r="C35" s="215"/>
      <c r="D35" s="216"/>
      <c r="E35" s="221"/>
    </row>
    <row r="36" spans="1:5">
      <c r="A36" s="214"/>
      <c r="B36" s="214" t="s">
        <v>326</v>
      </c>
      <c r="C36" s="215"/>
      <c r="D36" s="216"/>
      <c r="E36" s="221"/>
    </row>
    <row r="37" spans="1:5">
      <c r="A37" s="214"/>
      <c r="B37" s="214" t="s">
        <v>327</v>
      </c>
      <c r="C37" s="215"/>
      <c r="D37" s="216"/>
      <c r="E37" s="221"/>
    </row>
    <row r="38" spans="1:5">
      <c r="A38" s="226" t="s">
        <v>221</v>
      </c>
      <c r="B38" s="212" t="s">
        <v>332</v>
      </c>
      <c r="C38" s="222"/>
      <c r="D38" s="216"/>
      <c r="E38" s="219">
        <f>E39</f>
        <v>0</v>
      </c>
    </row>
    <row r="39" spans="1:5">
      <c r="A39" s="214"/>
      <c r="B39" s="214" t="s">
        <v>334</v>
      </c>
      <c r="C39" s="215"/>
      <c r="D39" s="216"/>
      <c r="E39" s="221"/>
    </row>
    <row r="40" spans="1:5">
      <c r="A40" s="209">
        <v>3</v>
      </c>
      <c r="B40" s="301" t="s">
        <v>342</v>
      </c>
      <c r="C40" s="302"/>
      <c r="D40" s="224"/>
      <c r="E40" s="225">
        <f>E41+E42</f>
        <v>0</v>
      </c>
    </row>
    <row r="41" spans="1:5" ht="30">
      <c r="A41" s="226" t="s">
        <v>343</v>
      </c>
      <c r="B41" s="220" t="s">
        <v>344</v>
      </c>
      <c r="C41" s="215"/>
      <c r="D41" s="216"/>
      <c r="E41" s="221">
        <v>0</v>
      </c>
    </row>
    <row r="42" spans="1:5" ht="30">
      <c r="A42" s="226" t="s">
        <v>345</v>
      </c>
      <c r="B42" s="220" t="s">
        <v>346</v>
      </c>
      <c r="C42" s="215"/>
      <c r="D42" s="216"/>
      <c r="E42" s="221">
        <v>0</v>
      </c>
    </row>
    <row r="43" spans="1:5">
      <c r="A43" s="226" t="s">
        <v>347</v>
      </c>
      <c r="B43" s="220" t="s">
        <v>348</v>
      </c>
      <c r="C43" s="222"/>
      <c r="D43" s="227"/>
      <c r="E43" s="223"/>
    </row>
    <row r="44" spans="1:5" ht="29.25">
      <c r="A44" s="209">
        <v>4</v>
      </c>
      <c r="B44" s="228" t="s">
        <v>349</v>
      </c>
      <c r="C44" s="212"/>
      <c r="D44" s="213"/>
      <c r="E44" s="210">
        <f>E9+E30+E40</f>
        <v>0</v>
      </c>
    </row>
    <row r="45" spans="1:5" ht="42.75">
      <c r="A45" s="226" t="s">
        <v>350</v>
      </c>
      <c r="B45" s="229" t="s">
        <v>351</v>
      </c>
      <c r="C45" s="212"/>
      <c r="D45" s="213"/>
      <c r="E45" s="223"/>
    </row>
    <row r="46" spans="1:5" ht="42.75">
      <c r="A46" s="230" t="s">
        <v>352</v>
      </c>
      <c r="B46" s="229" t="s">
        <v>353</v>
      </c>
      <c r="C46" s="212"/>
      <c r="D46" s="216"/>
      <c r="E46" s="223"/>
    </row>
    <row r="47" spans="1:5" ht="28.5">
      <c r="A47" s="230" t="s">
        <v>354</v>
      </c>
      <c r="B47" s="229" t="s">
        <v>355</v>
      </c>
      <c r="C47" s="212"/>
      <c r="D47" s="213"/>
      <c r="E47" s="223"/>
    </row>
    <row r="48" spans="1:5" ht="28.5">
      <c r="A48" s="230" t="s">
        <v>356</v>
      </c>
      <c r="B48" s="229" t="s">
        <v>357</v>
      </c>
      <c r="C48" s="212"/>
      <c r="D48" s="216"/>
      <c r="E48" s="223"/>
    </row>
    <row r="49" spans="1:5" ht="29.25">
      <c r="A49" s="209" t="s">
        <v>358</v>
      </c>
      <c r="B49" s="228" t="s">
        <v>359</v>
      </c>
      <c r="C49" s="212"/>
      <c r="D49" s="213"/>
      <c r="E49" s="210">
        <f>E44+E45+E47</f>
        <v>0</v>
      </c>
    </row>
    <row r="50" spans="1:5" ht="43.5">
      <c r="A50" s="209" t="s">
        <v>360</v>
      </c>
      <c r="B50" s="228" t="s">
        <v>361</v>
      </c>
      <c r="C50" s="212"/>
      <c r="D50" s="213"/>
      <c r="E50" s="210">
        <f>E44+E45+E46+E47+E48</f>
        <v>0</v>
      </c>
    </row>
  </sheetData>
  <mergeCells count="8">
    <mergeCell ref="B30:C30"/>
    <mergeCell ref="B40:C40"/>
    <mergeCell ref="A4:E4"/>
    <mergeCell ref="A7:A8"/>
    <mergeCell ref="B7:B8"/>
    <mergeCell ref="C7:C8"/>
    <mergeCell ref="D7:E7"/>
    <mergeCell ref="B9:C9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4</vt:i4>
      </vt:variant>
    </vt:vector>
  </HeadingPairs>
  <TitlesOfParts>
    <vt:vector size="16" baseType="lpstr">
      <vt:lpstr>Факт.подконтрольные расходы</vt:lpstr>
      <vt:lpstr>счет 20</vt:lpstr>
      <vt:lpstr>счет 26</vt:lpstr>
      <vt:lpstr>Смета ОХР</vt:lpstr>
      <vt:lpstr>Прил 2.1 ОХР</vt:lpstr>
      <vt:lpstr>90 счет</vt:lpstr>
      <vt:lpstr>91 счет</vt:lpstr>
      <vt:lpstr>списки</vt:lpstr>
      <vt:lpstr>Приложение 8</vt:lpstr>
      <vt:lpstr>Приложение 9</vt:lpstr>
      <vt:lpstr>Приложение 10</vt:lpstr>
      <vt:lpstr>Приложение 11</vt:lpstr>
      <vt:lpstr>List17_work_columns</vt:lpstr>
      <vt:lpstr>pIns_List17</vt:lpstr>
      <vt:lpstr>'Факт.подконтрольные расходы'!Заголовки_для_печати</vt:lpstr>
      <vt:lpstr>'Факт.подконтрольные расходы'!Область_печати</vt:lpstr>
    </vt:vector>
  </TitlesOfParts>
  <Company>ДТРГЗ Томской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Воронина Е.А.</dc:creator>
  <cp:lastModifiedBy>Макаренко Е.В.</cp:lastModifiedBy>
  <cp:lastPrinted>2022-02-14T10:27:35Z</cp:lastPrinted>
  <dcterms:created xsi:type="dcterms:W3CDTF">2019-02-01T07:04:51Z</dcterms:created>
  <dcterms:modified xsi:type="dcterms:W3CDTF">2022-02-14T10:33:36Z</dcterms:modified>
</cp:coreProperties>
</file>